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ta\OneDrive\デスクトップ\東北駅伝関連ファイル\"/>
    </mc:Choice>
  </mc:AlternateContent>
  <xr:revisionPtr revIDLastSave="0" documentId="13_ncr:1_{D174D7C3-5A92-45DC-98A7-EB88AE1DB4FF}" xr6:coauthVersionLast="47" xr6:coauthVersionMax="47" xr10:uidLastSave="{00000000-0000-0000-0000-000000000000}"/>
  <bookViews>
    <workbookView xWindow="-108" yWindow="-108" windowWidth="24792" windowHeight="14856" xr2:uid="{F8248CD6-D127-496E-A409-99B7EF4D37A0}"/>
  </bookViews>
  <sheets>
    <sheet name="はじめにお読み下ください" sheetId="5" r:id="rId1"/>
    <sheet name="①必要事項の記入" sheetId="2" r:id="rId2"/>
    <sheet name="②大会申込書" sheetId="1" r:id="rId3"/>
    <sheet name="③抱負・チーム写真" sheetId="3" r:id="rId4"/>
    <sheet name="④最終オーダー用紙" sheetId="6" r:id="rId5"/>
    <sheet name="事務局データ NO Click" sheetId="4" r:id="rId6"/>
  </sheets>
  <definedNames>
    <definedName name="_xlnm.Print_Area" localSheetId="2">②大会申込書!$A$2:$S$35</definedName>
    <definedName name="_xlnm.Print_Area" localSheetId="5">'事務局データ NO Click'!$A$1:$Y$33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" l="1"/>
  <c r="B5" i="4"/>
  <c r="E14" i="6"/>
  <c r="C2" i="4"/>
  <c r="K17" i="1"/>
  <c r="B2" i="4"/>
  <c r="G12" i="6" s="1"/>
  <c r="E20" i="4" l="1"/>
  <c r="F10" i="1"/>
  <c r="S12" i="4" l="1"/>
  <c r="C29" i="4"/>
  <c r="S11" i="4" s="1"/>
  <c r="C26" i="4"/>
  <c r="S10" i="4" s="1"/>
  <c r="C23" i="4"/>
  <c r="S9" i="4" s="1"/>
  <c r="C20" i="4"/>
  <c r="S8" i="4" s="1"/>
  <c r="C17" i="4"/>
  <c r="S7" i="4" s="1"/>
  <c r="C14" i="4"/>
  <c r="S6" i="4" s="1"/>
  <c r="C11" i="4"/>
  <c r="S5" i="4" s="1"/>
  <c r="C8" i="4"/>
  <c r="S4" i="4" s="1"/>
  <c r="R12" i="4" l="1"/>
  <c r="B28" i="4"/>
  <c r="R11" i="4" s="1"/>
  <c r="B25" i="4"/>
  <c r="R10" i="4" s="1"/>
  <c r="B22" i="4"/>
  <c r="R9" i="4" s="1"/>
  <c r="B19" i="4"/>
  <c r="R8" i="4" s="1"/>
  <c r="B16" i="4"/>
  <c r="R7" i="4" s="1"/>
  <c r="B13" i="4"/>
  <c r="R6" i="4" s="1"/>
  <c r="B10" i="4"/>
  <c r="R5" i="4" s="1"/>
  <c r="B7" i="4"/>
  <c r="R4" i="4" s="1"/>
  <c r="Q12" i="4"/>
  <c r="B29" i="4"/>
  <c r="Q11" i="4" s="1"/>
  <c r="B26" i="4"/>
  <c r="Q10" i="4" s="1"/>
  <c r="B23" i="4"/>
  <c r="Q9" i="4" s="1"/>
  <c r="B20" i="4"/>
  <c r="Q8" i="4" s="1"/>
  <c r="B17" i="4"/>
  <c r="Q7" i="4" s="1"/>
  <c r="B14" i="4"/>
  <c r="Q6" i="4" s="1"/>
  <c r="B11" i="4"/>
  <c r="Q5" i="4" s="1"/>
  <c r="B8" i="4"/>
  <c r="Q4" i="4" s="1"/>
  <c r="B4" i="4"/>
  <c r="F23" i="6" l="1"/>
  <c r="I23" i="6"/>
  <c r="F44" i="6"/>
  <c r="I26" i="6"/>
  <c r="I32" i="6"/>
  <c r="I35" i="6"/>
  <c r="I41" i="6"/>
  <c r="F35" i="6"/>
  <c r="F38" i="6"/>
  <c r="I29" i="6"/>
  <c r="I38" i="6"/>
  <c r="I44" i="6"/>
  <c r="F26" i="6"/>
  <c r="F29" i="6"/>
  <c r="F32" i="6"/>
  <c r="F41" i="6"/>
  <c r="H31" i="4"/>
  <c r="I15" i="3" l="1"/>
  <c r="A1" i="3"/>
  <c r="K15" i="1"/>
  <c r="P17" i="1" l="1"/>
  <c r="B33" i="1"/>
  <c r="B31" i="1"/>
  <c r="P16" i="1"/>
  <c r="P15" i="1"/>
  <c r="H35" i="1"/>
  <c r="E12" i="1"/>
  <c r="E14" i="1"/>
  <c r="E13" i="1"/>
  <c r="E11" i="1"/>
  <c r="E18" i="1" l="1"/>
  <c r="F9" i="1" l="1"/>
  <c r="D6" i="1" l="1"/>
  <c r="Q5" i="1"/>
  <c r="Q4" i="1"/>
  <c r="F4" i="1"/>
  <c r="D5" i="1"/>
</calcChain>
</file>

<file path=xl/sharedStrings.xml><?xml version="1.0" encoding="utf-8"?>
<sst xmlns="http://schemas.openxmlformats.org/spreadsheetml/2006/main" count="132" uniqueCount="116">
  <si>
    <t>ふりがな</t>
    <phoneticPr fontId="1"/>
  </si>
  <si>
    <t>必要事項の記入</t>
    <rPh sb="0" eb="2">
      <t>ヒツヨウ</t>
    </rPh>
    <rPh sb="2" eb="4">
      <t>ジコウ</t>
    </rPh>
    <rPh sb="5" eb="7">
      <t>キニュウ</t>
    </rPh>
    <phoneticPr fontId="1"/>
  </si>
  <si>
    <t>①</t>
    <phoneticPr fontId="1"/>
  </si>
  <si>
    <t>県</t>
    <rPh sb="0" eb="1">
      <t>ケン</t>
    </rPh>
    <phoneticPr fontId="1"/>
  </si>
  <si>
    <t>県　名</t>
    <rPh sb="0" eb="1">
      <t>ケン</t>
    </rPh>
    <rPh sb="2" eb="3">
      <t>メイ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</si>
  <si>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</si>
  <si>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</si>
  <si>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</si>
  <si>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</si>
  <si>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</si>
  <si>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</si>
  <si>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②</t>
    <phoneticPr fontId="1"/>
  </si>
  <si>
    <t>県大会順位</t>
    <rPh sb="0" eb="3">
      <t>ケンタイカイ</t>
    </rPh>
    <rPh sb="3" eb="5">
      <t>ジュンイ</t>
    </rPh>
    <phoneticPr fontId="1"/>
  </si>
  <si>
    <t>位</t>
    <rPh sb="0" eb="1">
      <t>イ</t>
    </rPh>
    <phoneticPr fontId="1"/>
  </si>
  <si>
    <t>③</t>
    <phoneticPr fontId="1"/>
  </si>
  <si>
    <t>略称</t>
    <rPh sb="0" eb="2">
      <t>リャクショウ</t>
    </rPh>
    <phoneticPr fontId="1"/>
  </si>
  <si>
    <t>※学校名は「○○市立○○中学校」のように正式名称で記入。</t>
    <rPh sb="1" eb="4">
      <t>ガッコウメイ</t>
    </rPh>
    <rPh sb="8" eb="10">
      <t>シリツ</t>
    </rPh>
    <rPh sb="12" eb="15">
      <t>チュウガッコウ</t>
    </rPh>
    <rPh sb="20" eb="22">
      <t>セイシキ</t>
    </rPh>
    <rPh sb="22" eb="24">
      <t>メイショウ</t>
    </rPh>
    <rPh sb="25" eb="27">
      <t>キニュウ</t>
    </rPh>
    <phoneticPr fontId="1"/>
  </si>
  <si>
    <t>　略称は記録処理等で使用される学校名です。</t>
    <rPh sb="1" eb="3">
      <t>リャクショウ</t>
    </rPh>
    <rPh sb="4" eb="6">
      <t>キロク</t>
    </rPh>
    <rPh sb="6" eb="8">
      <t>ショリ</t>
    </rPh>
    <rPh sb="8" eb="9">
      <t>ナド</t>
    </rPh>
    <rPh sb="10" eb="12">
      <t>シヨウ</t>
    </rPh>
    <rPh sb="15" eb="18">
      <t>ガッコウメイ</t>
    </rPh>
    <phoneticPr fontId="1"/>
  </si>
  <si>
    <t>→</t>
    <phoneticPr fontId="1"/>
  </si>
  <si>
    <t>ふりがな</t>
    <phoneticPr fontId="1"/>
  </si>
  <si>
    <t>④</t>
    <phoneticPr fontId="1"/>
  </si>
  <si>
    <t>⑤</t>
    <phoneticPr fontId="1"/>
  </si>
  <si>
    <t>監督名</t>
    <rPh sb="0" eb="2">
      <t>カントク</t>
    </rPh>
    <rPh sb="2" eb="3">
      <t>メイ</t>
    </rPh>
    <phoneticPr fontId="1"/>
  </si>
  <si>
    <t>⑥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</si>
  <si>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</si>
  <si>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</si>
  <si>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</si>
  <si>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ファックス</t>
    <phoneticPr fontId="1"/>
  </si>
  <si>
    <t>※④学校長名、⑤監督名は、姓と名の間に１文字分の全角スペースを挿入。</t>
    <rPh sb="2" eb="5">
      <t>ガッコウチョウ</t>
    </rPh>
    <rPh sb="5" eb="6">
      <t>メイ</t>
    </rPh>
    <rPh sb="8" eb="10">
      <t>カントク</t>
    </rPh>
    <rPh sb="10" eb="11">
      <t>メイ</t>
    </rPh>
    <rPh sb="13" eb="14">
      <t>セイ</t>
    </rPh>
    <rPh sb="15" eb="16">
      <t>メイ</t>
    </rPh>
    <rPh sb="17" eb="18">
      <t>アイダ</t>
    </rPh>
    <rPh sb="20" eb="22">
      <t>モジ</t>
    </rPh>
    <rPh sb="22" eb="23">
      <t>ブン</t>
    </rPh>
    <rPh sb="24" eb="26">
      <t>ゼンカク</t>
    </rPh>
    <rPh sb="31" eb="33">
      <t>ソウニュウ</t>
    </rPh>
    <phoneticPr fontId="1"/>
  </si>
  <si>
    <t>緊急連絡先</t>
    <rPh sb="0" eb="2">
      <t>キンキュウ</t>
    </rPh>
    <rPh sb="2" eb="5">
      <t>レンラクサキ</t>
    </rPh>
    <phoneticPr fontId="1"/>
  </si>
  <si>
    <t>※監督の先生の携帯電話の番号を入力してください。</t>
    <rPh sb="1" eb="3">
      <t>カントク</t>
    </rPh>
    <rPh sb="4" eb="6">
      <t>センセイ</t>
    </rPh>
    <rPh sb="7" eb="9">
      <t>ケイタイ</t>
    </rPh>
    <rPh sb="9" eb="11">
      <t>デンワ</t>
    </rPh>
    <rPh sb="12" eb="14">
      <t>バンゴウ</t>
    </rPh>
    <rPh sb="15" eb="17">
      <t>ニュウリョク</t>
    </rPh>
    <phoneticPr fontId="1"/>
  </si>
  <si>
    <t>県</t>
    <rPh sb="0" eb="1">
      <t>ケン</t>
    </rPh>
    <phoneticPr fontId="1"/>
  </si>
  <si>
    <t>位</t>
    <rPh sb="0" eb="1">
      <t>イ</t>
    </rPh>
    <phoneticPr fontId="1"/>
  </si>
  <si>
    <t>県大会
順　位</t>
    <rPh sb="0" eb="3">
      <t>ケンタイカイ</t>
    </rPh>
    <rPh sb="4" eb="5">
      <t>ジュン</t>
    </rPh>
    <rPh sb="6" eb="7">
      <t>クライ</t>
    </rPh>
    <phoneticPr fontId="1"/>
  </si>
  <si>
    <t>職印</t>
    <rPh sb="0" eb="2">
      <t>ショクイン</t>
    </rPh>
    <phoneticPr fontId="1"/>
  </si>
  <si>
    <t>監督名</t>
    <rPh sb="0" eb="2">
      <t>カントク</t>
    </rPh>
    <rPh sb="2" eb="3">
      <t>メイ</t>
    </rPh>
    <phoneticPr fontId="1"/>
  </si>
  <si>
    <t>〒</t>
    <phoneticPr fontId="1"/>
  </si>
  <si>
    <t>FAX</t>
    <phoneticPr fontId="1"/>
  </si>
  <si>
    <t>住所</t>
    <rPh sb="0" eb="2">
      <t>ジュウショ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</si>
  <si>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</si>
  <si>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</si>
  <si>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ﾅﾝﾊﾞｰｶｰﾄﾞ代</t>
    <rPh sb="9" eb="10">
      <t>ダイ</t>
    </rPh>
    <phoneticPr fontId="1"/>
  </si>
  <si>
    <t>合計金額</t>
    <rPh sb="0" eb="2">
      <t>ゴウケイ</t>
    </rPh>
    <rPh sb="2" eb="4">
      <t>キンガク</t>
    </rPh>
    <phoneticPr fontId="1"/>
  </si>
  <si>
    <t>Ｎｏ</t>
    <phoneticPr fontId="1"/>
  </si>
  <si>
    <t>学年</t>
    <rPh sb="0" eb="2">
      <t>ガクネン</t>
    </rPh>
    <phoneticPr fontId="1"/>
  </si>
  <si>
    <t>（</t>
    <phoneticPr fontId="1"/>
  </si>
  <si>
    <t>）</t>
    <phoneticPr fontId="1"/>
  </si>
  <si>
    <t>大会出場者（引率・監督・選手）の宿泊については、指定業者を通して申し込みます。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2" eb="14">
      <t>センシュ</t>
    </rPh>
    <rPh sb="16" eb="18">
      <t>シュクハク</t>
    </rPh>
    <rPh sb="24" eb="26">
      <t>シテイ</t>
    </rPh>
    <rPh sb="26" eb="28">
      <t>ギョウシャ</t>
    </rPh>
    <rPh sb="29" eb="30">
      <t>トオ</t>
    </rPh>
    <rPh sb="32" eb="33">
      <t>モウ</t>
    </rPh>
    <rPh sb="34" eb="35">
      <t>コ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</si>
  <si>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</si>
  <si>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緊急連絡先（携帯電話番号）</t>
    <rPh sb="0" eb="2">
      <t>キンキュウ</t>
    </rPh>
    <rPh sb="2" eb="4">
      <t>レンラク</t>
    </rPh>
    <rPh sb="4" eb="5">
      <t>サキ</t>
    </rPh>
    <rPh sb="6" eb="8">
      <t>ケイタイ</t>
    </rPh>
    <rPh sb="8" eb="10">
      <t>デンワ</t>
    </rPh>
    <rPh sb="10" eb="12">
      <t>バンゴウ</t>
    </rPh>
    <phoneticPr fontId="1"/>
  </si>
  <si>
    <t>氏　　　名</t>
    <rPh sb="0" eb="1">
      <t>シ</t>
    </rPh>
    <rPh sb="4" eb="5">
      <t>メイ</t>
    </rPh>
    <phoneticPr fontId="1"/>
  </si>
  <si>
    <t>○</t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</si>
  <si>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</si>
  <si>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</si>
  <si>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</si>
  <si>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宿泊</t>
    <rPh sb="0" eb="2">
      <t>シュクハク</t>
    </rPh>
    <phoneticPr fontId="1"/>
  </si>
  <si>
    <t>⑦</t>
    <phoneticPr fontId="1"/>
  </si>
  <si>
    <t>⑧</t>
    <phoneticPr fontId="1"/>
  </si>
  <si>
    <t>※⑧どちらかに○を入力してください</t>
    <rPh sb="9" eb="11">
      <t>ニュウリョク</t>
    </rPh>
    <phoneticPr fontId="1"/>
  </si>
  <si>
    <t>ﾌﾟﾛｸﾞﾗﾑ注文数</t>
    <rPh sb="7" eb="9">
      <t>チュウモン</t>
    </rPh>
    <phoneticPr fontId="1"/>
  </si>
  <si>
    <t>冊</t>
    <rPh sb="0" eb="1">
      <t>サツ</t>
    </rPh>
    <phoneticPr fontId="1"/>
  </si>
  <si>
    <t>文字数</t>
    <rPh sb="0" eb="3">
      <t>モジスウ</t>
    </rPh>
    <phoneticPr fontId="1"/>
  </si>
  <si>
    <t>①チーム紹介と今大会の抱負を、下の枠内に入力してください。文字数は最大で１８０文字です。文章の最初は１文字あけてください。</t>
    <rPh sb="4" eb="6">
      <t>ショウカイ</t>
    </rPh>
    <rPh sb="7" eb="10">
      <t>コンタイカイ</t>
    </rPh>
    <rPh sb="11" eb="13">
      <t>ホウフ</t>
    </rPh>
    <rPh sb="15" eb="16">
      <t>シタ</t>
    </rPh>
    <rPh sb="17" eb="18">
      <t>ワク</t>
    </rPh>
    <rPh sb="18" eb="19">
      <t>ナイ</t>
    </rPh>
    <rPh sb="20" eb="22">
      <t>ニュウリョク</t>
    </rPh>
    <rPh sb="29" eb="32">
      <t>モジスウ</t>
    </rPh>
    <rPh sb="33" eb="35">
      <t>サイダイ</t>
    </rPh>
    <rPh sb="39" eb="41">
      <t>モジ</t>
    </rPh>
    <rPh sb="44" eb="46">
      <t>ブンショウ</t>
    </rPh>
    <rPh sb="47" eb="49">
      <t>サイショ</t>
    </rPh>
    <rPh sb="51" eb="53">
      <t>モジ</t>
    </rPh>
    <phoneticPr fontId="1"/>
  </si>
  <si>
    <r>
      <rPr>
        <sz val="12"/>
        <rFont val="ＭＳ 明朝"/>
        <family val="1"/>
        <charset val="128"/>
      </rPr>
      <t>②プログラムに掲載するチーム写真を貼り付けてください。</t>
    </r>
    <r>
      <rPr>
        <b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※「挿入」から「画像」を選択し、貼り付けます。
※大きさは事務局で編集します。そのままの大きさで貼り付けてください。
↓この下に貼り付け
</t>
    </r>
    <r>
      <rPr>
        <b/>
        <sz val="11"/>
        <color theme="1"/>
        <rFont val="ＭＳ ゴシック"/>
        <family val="3"/>
        <charset val="128"/>
      </rPr>
      <t xml:space="preserve">
</t>
    </r>
    <rPh sb="7" eb="9">
      <t>ケイサイ</t>
    </rPh>
    <rPh sb="14" eb="16">
      <t>シャシン</t>
    </rPh>
    <rPh sb="17" eb="18">
      <t>ハ</t>
    </rPh>
    <rPh sb="19" eb="20">
      <t>ツ</t>
    </rPh>
    <rPh sb="30" eb="32">
      <t>ソウニュウ</t>
    </rPh>
    <rPh sb="36" eb="38">
      <t>ガゾウ</t>
    </rPh>
    <rPh sb="40" eb="42">
      <t>センタク</t>
    </rPh>
    <rPh sb="44" eb="45">
      <t>ハ</t>
    </rPh>
    <rPh sb="46" eb="47">
      <t>ツ</t>
    </rPh>
    <rPh sb="53" eb="54">
      <t>オオ</t>
    </rPh>
    <rPh sb="57" eb="60">
      <t>ジムキョク</t>
    </rPh>
    <rPh sb="61" eb="63">
      <t>ヘンシュウ</t>
    </rPh>
    <rPh sb="72" eb="73">
      <t>オオ</t>
    </rPh>
    <rPh sb="76" eb="77">
      <t>ハ</t>
    </rPh>
    <rPh sb="78" eb="79">
      <t>ツ</t>
    </rPh>
    <rPh sb="93" eb="94">
      <t>シタ</t>
    </rPh>
    <rPh sb="95" eb="96">
      <t>ハ</t>
    </rPh>
    <rPh sb="97" eb="98">
      <t>ツ</t>
    </rPh>
    <phoneticPr fontId="16"/>
  </si>
  <si>
    <t>↓この下に写真を貼り付けてください。</t>
    <rPh sb="3" eb="4">
      <t>シタ</t>
    </rPh>
    <rPh sb="5" eb="7">
      <t>シャシン</t>
    </rPh>
    <rPh sb="8" eb="9">
      <t>ハ</t>
    </rPh>
    <rPh sb="10" eb="11">
      <t>ツ</t>
    </rPh>
    <phoneticPr fontId="1"/>
  </si>
  <si>
    <t>◎チーム紹介と今大会の抱負</t>
    <phoneticPr fontId="1"/>
  </si>
  <si>
    <t>県大会記録</t>
    <rPh sb="0" eb="3">
      <t>ケンタイカイ</t>
    </rPh>
    <rPh sb="3" eb="5">
      <t>キロク</t>
    </rPh>
    <phoneticPr fontId="1"/>
  </si>
  <si>
    <t>②県大会の記録を記入してください。</t>
    <rPh sb="1" eb="4">
      <t>ケンタイカイ</t>
    </rPh>
    <rPh sb="5" eb="7">
      <t>キロク</t>
    </rPh>
    <rPh sb="8" eb="10">
      <t>キニュウ</t>
    </rPh>
    <phoneticPr fontId="1"/>
  </si>
  <si>
    <t>記入例）５５分５５秒（※すべて全角で入力）</t>
    <rPh sb="0" eb="2">
      <t>キニュウ</t>
    </rPh>
    <rPh sb="2" eb="3">
      <t>レイ</t>
    </rPh>
    <rPh sb="6" eb="7">
      <t>フン</t>
    </rPh>
    <rPh sb="9" eb="10">
      <t>ビョウ</t>
    </rPh>
    <rPh sb="15" eb="17">
      <t>ゼンカク</t>
    </rPh>
    <rPh sb="18" eb="20">
      <t>ニュウリョク</t>
    </rPh>
    <phoneticPr fontId="1"/>
  </si>
  <si>
    <r>
      <t>このシートでは、</t>
    </r>
    <r>
      <rPr>
        <b/>
        <sz val="14"/>
        <color rgb="FFFF0000"/>
        <rFont val="ＭＳ ゴシック"/>
        <family val="3"/>
        <charset val="128"/>
      </rPr>
      <t>選手名、ふりがな、学年</t>
    </r>
    <r>
      <rPr>
        <b/>
        <sz val="14"/>
        <color theme="0" tint="-0.34998626667073579"/>
        <rFont val="ＭＳ ゴシック"/>
        <family val="3"/>
        <charset val="128"/>
      </rPr>
      <t>のみを入力します。</t>
    </r>
    <rPh sb="8" eb="11">
      <t>センシュメイ</t>
    </rPh>
    <rPh sb="17" eb="19">
      <t>ガクネン</t>
    </rPh>
    <rPh sb="22" eb="24">
      <t>ニュウリョク</t>
    </rPh>
    <phoneticPr fontId="1"/>
  </si>
  <si>
    <t>作成手順は次のとおりです。</t>
    <rPh sb="0" eb="2">
      <t>サクセイ</t>
    </rPh>
    <rPh sb="2" eb="4">
      <t>テジュン</t>
    </rPh>
    <rPh sb="5" eb="6">
      <t>ツギ</t>
    </rPh>
    <phoneticPr fontId="1"/>
  </si>
  <si>
    <t>入力したデータは「②大会申込書」に反映されます。</t>
    <rPh sb="0" eb="2">
      <t>ニュウリョク</t>
    </rPh>
    <rPh sb="10" eb="12">
      <t>タイカイ</t>
    </rPh>
    <rPh sb="12" eb="15">
      <t>モウシコミショ</t>
    </rPh>
    <rPh sb="17" eb="19">
      <t>ハンエイ</t>
    </rPh>
    <phoneticPr fontId="1"/>
  </si>
  <si>
    <t>「②大会申込書」シートにエントリー選手名を入力します。</t>
    <rPh sb="2" eb="4">
      <t>タイカイ</t>
    </rPh>
    <rPh sb="4" eb="7">
      <t>モウシコミショ</t>
    </rPh>
    <rPh sb="17" eb="19">
      <t>センシュ</t>
    </rPh>
    <rPh sb="19" eb="20">
      <t>メイ</t>
    </rPh>
    <rPh sb="21" eb="23">
      <t>ニュウリョク</t>
    </rPh>
    <phoneticPr fontId="1"/>
  </si>
  <si>
    <t>「③抱負・チーム写真」シートに県大会記録、抱負を記入し、チーム写真を貼り付けます。</t>
    <rPh sb="2" eb="4">
      <t>ホウフ</t>
    </rPh>
    <rPh sb="8" eb="10">
      <t>シャシン</t>
    </rPh>
    <rPh sb="15" eb="18">
      <t>ケンタイカイ</t>
    </rPh>
    <rPh sb="18" eb="20">
      <t>キロク</t>
    </rPh>
    <rPh sb="21" eb="23">
      <t>ホウフ</t>
    </rPh>
    <rPh sb="24" eb="26">
      <t>キニュウ</t>
    </rPh>
    <rPh sb="31" eb="33">
      <t>シャシン</t>
    </rPh>
    <rPh sb="34" eb="35">
      <t>ハ</t>
    </rPh>
    <rPh sb="36" eb="37">
      <t>ツ</t>
    </rPh>
    <phoneticPr fontId="1"/>
  </si>
  <si>
    <t>※</t>
    <phoneticPr fontId="1"/>
  </si>
  <si>
    <t>「事務局データ」は事務局で使用するデータです。参加校で編集する必要はありません。</t>
    <rPh sb="1" eb="4">
      <t>ジムキョク</t>
    </rPh>
    <rPh sb="9" eb="12">
      <t>ジムキョク</t>
    </rPh>
    <rPh sb="13" eb="15">
      <t>シヨウ</t>
    </rPh>
    <rPh sb="23" eb="26">
      <t>サンカコウ</t>
    </rPh>
    <rPh sb="27" eb="29">
      <t>ヘンシュウ</t>
    </rPh>
    <rPh sb="31" eb="33">
      <t>ヒツヨウ</t>
    </rPh>
    <phoneticPr fontId="1"/>
  </si>
  <si>
    <t>「①必要事項の記入」シートに必要事項（太枠内）を記入します。</t>
    <rPh sb="2" eb="4">
      <t>ヒツヨウ</t>
    </rPh>
    <rPh sb="4" eb="6">
      <t>ジコウ</t>
    </rPh>
    <rPh sb="7" eb="9">
      <t>キニュウ</t>
    </rPh>
    <rPh sb="14" eb="16">
      <t>ヒツヨウ</t>
    </rPh>
    <rPh sb="16" eb="18">
      <t>ジコウ</t>
    </rPh>
    <rPh sb="19" eb="21">
      <t>フトワク</t>
    </rPh>
    <rPh sb="21" eb="22">
      <t>ナイ</t>
    </rPh>
    <rPh sb="24" eb="26">
      <t>キニュウ</t>
    </rPh>
    <phoneticPr fontId="1"/>
  </si>
  <si>
    <t>枚</t>
    <rPh sb="0" eb="1">
      <t>マイ</t>
    </rPh>
    <phoneticPr fontId="1"/>
  </si>
  <si>
    <t>TEL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</si>
  <si>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</si>
  <si>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</si>
  <si>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ここにチーム写真が入ります</t>
    <rPh sb="6" eb="8">
      <t>シャシン</t>
    </rPh>
    <rPh sb="9" eb="10">
      <t>ハイ</t>
    </rPh>
    <phoneticPr fontId="1"/>
  </si>
  <si>
    <t>「②大会申込書」シートを印刷し、校長印を押し、期日までに大会事務局に送付します。</t>
    <rPh sb="2" eb="4">
      <t>タイカイ</t>
    </rPh>
    <rPh sb="4" eb="7">
      <t>モウシコミショ</t>
    </rPh>
    <rPh sb="12" eb="14">
      <t>インサツ</t>
    </rPh>
    <rPh sb="16" eb="18">
      <t>コウチョウ</t>
    </rPh>
    <rPh sb="18" eb="19">
      <t>イン</t>
    </rPh>
    <rPh sb="20" eb="21">
      <t>オ</t>
    </rPh>
    <rPh sb="23" eb="25">
      <t>キジツ</t>
    </rPh>
    <rPh sb="28" eb="30">
      <t>タイカイ</t>
    </rPh>
    <rPh sb="30" eb="33">
      <t>ジムキョク</t>
    </rPh>
    <rPh sb="34" eb="36">
      <t>ソウフ</t>
    </rPh>
    <phoneticPr fontId="1"/>
  </si>
  <si>
    <t>E-Mail</t>
    <phoneticPr fontId="1"/>
  </si>
  <si>
    <t>半角入力</t>
    <rPh sb="0" eb="2">
      <t>ハンカク</t>
    </rPh>
    <rPh sb="2" eb="4">
      <t>ニュウリョク</t>
    </rPh>
    <phoneticPr fontId="1"/>
  </si>
  <si>
    <t>※オーダーリストを送信します。いつでも閲覧できるものを登録願います。</t>
    <rPh sb="9" eb="11">
      <t>ソウシン</t>
    </rPh>
    <rPh sb="19" eb="21">
      <t>エツラン</t>
    </rPh>
    <rPh sb="27" eb="30">
      <t>トウロクネガ</t>
    </rPh>
    <phoneticPr fontId="1"/>
  </si>
  <si>
    <t>所属長名</t>
    <rPh sb="0" eb="3">
      <t>ショゾクチョウ</t>
    </rPh>
    <rPh sb="3" eb="4">
      <t>メイ</t>
    </rPh>
    <phoneticPr fontId="1"/>
  </si>
  <si>
    <t>大会出場者（選手・監督・引率・コーチ）の宿泊については、指定業者を通して申し込みます。</t>
    <rPh sb="0" eb="2">
      <t>タイカイ</t>
    </rPh>
    <rPh sb="2" eb="5">
      <t>シュツジョウシャ</t>
    </rPh>
    <rPh sb="6" eb="8">
      <t>センシュ</t>
    </rPh>
    <rPh sb="9" eb="11">
      <t>カントク</t>
    </rPh>
    <rPh sb="12" eb="14">
      <t>インソツ</t>
    </rPh>
    <rPh sb="20" eb="22">
      <t>シュクハク</t>
    </rPh>
    <rPh sb="28" eb="30">
      <t>シテイ</t>
    </rPh>
    <rPh sb="30" eb="32">
      <t>ギョウシャ</t>
    </rPh>
    <rPh sb="33" eb="34">
      <t>トオ</t>
    </rPh>
    <rPh sb="36" eb="37">
      <t>モウ</t>
    </rPh>
    <rPh sb="38" eb="39">
      <t>コ</t>
    </rPh>
    <phoneticPr fontId="1"/>
  </si>
  <si>
    <t>所属名</t>
    <rPh sb="0" eb="3">
      <t>ショゾクメイ</t>
    </rPh>
    <phoneticPr fontId="1"/>
  </si>
  <si>
    <t>所属住所</t>
    <rPh sb="0" eb="2">
      <t>ショゾク</t>
    </rPh>
    <rPh sb="2" eb="4">
      <t>ジュウショ</t>
    </rPh>
    <phoneticPr fontId="1"/>
  </si>
  <si>
    <t>〈所属長〉</t>
    <rPh sb="1" eb="3">
      <t>ショゾク</t>
    </rPh>
    <rPh sb="3" eb="4">
      <t>チョウ</t>
    </rPh>
    <phoneticPr fontId="1"/>
  </si>
  <si>
    <t>〈監　督〉</t>
    <rPh sb="1" eb="2">
      <t>カン</t>
    </rPh>
    <rPh sb="3" eb="4">
      <t>トク</t>
    </rPh>
    <phoneticPr fontId="1"/>
  </si>
  <si>
    <t>〈競技者〉</t>
    <rPh sb="1" eb="4">
      <t>キョウギシャ</t>
    </rPh>
    <phoneticPr fontId="1"/>
  </si>
  <si>
    <t>令和６年度　東北中学校駅伝競走大会申込書の作成について</t>
    <rPh sb="0" eb="2">
      <t>レイワ</t>
    </rPh>
    <rPh sb="3" eb="5">
      <t>ネンド</t>
    </rPh>
    <rPh sb="6" eb="8">
      <t>トウホク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7" eb="19">
      <t>モウシコミ</t>
    </rPh>
    <rPh sb="19" eb="20">
      <t>ショ</t>
    </rPh>
    <rPh sb="21" eb="23">
      <t>サクセイ</t>
    </rPh>
    <phoneticPr fontId="1"/>
  </si>
  <si>
    <t>例）秋田市立秋田東中学校</t>
    <rPh sb="0" eb="1">
      <t>レイ</t>
    </rPh>
    <rPh sb="2" eb="6">
      <t>アキタシリツ</t>
    </rPh>
    <rPh sb="6" eb="9">
      <t>アキタヒガシ</t>
    </rPh>
    <rPh sb="9" eb="12">
      <t>チュウガッコウ</t>
    </rPh>
    <phoneticPr fontId="1"/>
  </si>
  <si>
    <t>例）秋田東</t>
    <rPh sb="0" eb="1">
      <t>レイ</t>
    </rPh>
    <rPh sb="2" eb="4">
      <t>アキタ</t>
    </rPh>
    <rPh sb="4" eb="5">
      <t>ヒガシ</t>
    </rPh>
    <phoneticPr fontId="1"/>
  </si>
  <si>
    <t>例）あきたひがし</t>
    <rPh sb="0" eb="1">
      <t>レイ</t>
    </rPh>
    <phoneticPr fontId="1"/>
  </si>
  <si>
    <t>例）０１０ー０８６３</t>
    <rPh sb="0" eb="1">
      <t>レイ</t>
    </rPh>
    <phoneticPr fontId="1"/>
  </si>
  <si>
    <t>例）秋田県秋田市手形休下町１０－５１</t>
    <rPh sb="0" eb="1">
      <t>レイ</t>
    </rPh>
    <rPh sb="2" eb="5">
      <t>アキタケン</t>
    </rPh>
    <rPh sb="5" eb="8">
      <t>アキタシ</t>
    </rPh>
    <rPh sb="8" eb="10">
      <t>テガタ</t>
    </rPh>
    <rPh sb="10" eb="11">
      <t>ヤス</t>
    </rPh>
    <rPh sb="11" eb="12">
      <t>シタ</t>
    </rPh>
    <rPh sb="12" eb="13">
      <t>マチ</t>
    </rPh>
    <phoneticPr fontId="1"/>
  </si>
  <si>
    <t>例）０１８－８３３－８２６１</t>
    <rPh sb="0" eb="1">
      <t>レイ</t>
    </rPh>
    <phoneticPr fontId="1"/>
  </si>
  <si>
    <t>例）０１８ー８３３ー８２６２</t>
    <rPh sb="0" eb="1">
      <t>レイ</t>
    </rPh>
    <phoneticPr fontId="1"/>
  </si>
  <si>
    <t>例）あきたしりつあきたひがしちゅうがっこう</t>
    <rPh sb="0" eb="1">
      <t>レイ</t>
    </rPh>
    <phoneticPr fontId="1"/>
  </si>
  <si>
    <t>学校名</t>
    <rPh sb="0" eb="3">
      <t>ガッコウメイ</t>
    </rPh>
    <phoneticPr fontId="36"/>
  </si>
  <si>
    <t>区間</t>
    <rPh sb="0" eb="2">
      <t>クカン</t>
    </rPh>
    <phoneticPr fontId="36"/>
  </si>
  <si>
    <t>ふりがな</t>
    <phoneticPr fontId="36"/>
  </si>
  <si>
    <t>学年</t>
    <rPh sb="0" eb="2">
      <t>ガクネン</t>
    </rPh>
    <phoneticPr fontId="36"/>
  </si>
  <si>
    <t>令和７年度　東北中学校体育大会
第35回東北中学校女子駅伝競走大会 　第41回東北中学校男子駅伝競走大会</t>
    <phoneticPr fontId="36"/>
  </si>
  <si>
    <t>最終オーダー（区間登録）用紙</t>
    <rPh sb="0" eb="2">
      <t>サイシュウ</t>
    </rPh>
    <rPh sb="7" eb="9">
      <t>クカン</t>
    </rPh>
    <rPh sb="9" eb="11">
      <t>トウロク</t>
    </rPh>
    <rPh sb="12" eb="14">
      <t>ヨウシ</t>
    </rPh>
    <phoneticPr fontId="36"/>
  </si>
  <si>
    <t>No.</t>
    <phoneticPr fontId="36"/>
  </si>
  <si>
    <t>県名</t>
    <rPh sb="0" eb="2">
      <t>ケンメイ</t>
    </rPh>
    <phoneticPr fontId="36"/>
  </si>
  <si>
    <t>監督名</t>
    <rPh sb="0" eb="3">
      <t>カントクメイ</t>
    </rPh>
    <phoneticPr fontId="36"/>
  </si>
  <si>
    <t>氏名</t>
    <rPh sb="0" eb="2">
      <t>シメイ</t>
    </rPh>
    <phoneticPr fontId="36"/>
  </si>
  <si>
    <t>補欠①</t>
    <rPh sb="0" eb="2">
      <t>ホケツ</t>
    </rPh>
    <phoneticPr fontId="36"/>
  </si>
  <si>
    <t>補欠②</t>
    <rPh sb="0" eb="2">
      <t>ホケツ</t>
    </rPh>
    <phoneticPr fontId="36"/>
  </si>
  <si>
    <t>補欠③</t>
    <rPh sb="0" eb="2">
      <t>ホケツ</t>
    </rPh>
    <phoneticPr fontId="36"/>
  </si>
  <si>
    <r>
      <t>令和７年度　東北中学校駅伝競走大会申込書（</t>
    </r>
    <r>
      <rPr>
        <sz val="16"/>
        <color rgb="FFFF0000"/>
        <rFont val="ＭＳ ゴシック"/>
        <family val="3"/>
        <charset val="128"/>
      </rPr>
      <t>女子用</t>
    </r>
    <r>
      <rPr>
        <sz val="16"/>
        <color theme="1"/>
        <rFont val="ＭＳ ゴシック"/>
        <family val="3"/>
        <charset val="128"/>
      </rPr>
      <t>）</t>
    </r>
    <rPh sb="0" eb="2">
      <t>レイワ</t>
    </rPh>
    <rPh sb="3" eb="5">
      <t>ネンド</t>
    </rPh>
    <rPh sb="6" eb="8">
      <t>トウホク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7" eb="19">
      <t>モウシコミ</t>
    </rPh>
    <rPh sb="19" eb="20">
      <t>ショ</t>
    </rPh>
    <rPh sb="21" eb="23">
      <t>ジョシ</t>
    </rPh>
    <rPh sb="23" eb="2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</si>
</sst>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&quot;年&quot;"/>
  </numFmts>
  <fonts count="4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6"/>
      <color theme="1"/>
      <name val="ＤＦ特太ゴシック体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2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1"/>
      <charset val="128"/>
    </font>
    <font>
      <b/>
      <sz val="18"/>
      <color theme="1"/>
      <name val="ＤＦ特太ゴシック体"/>
      <family val="3"/>
      <charset val="128"/>
    </font>
    <font>
      <sz val="16"/>
      <color theme="1"/>
      <name val="ＤＨＰ特太ゴシック体"/>
      <family val="3"/>
      <charset val="128"/>
    </font>
    <font>
      <b/>
      <sz val="20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theme="0" tint="-0.34998626667073579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3" borderId="0" xfId="0" applyFill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25" xfId="0" applyBorder="1">
      <alignment vertical="center"/>
    </xf>
    <xf numFmtId="0" fontId="0" fillId="0" borderId="44" xfId="0" applyBorder="1">
      <alignment vertical="center"/>
    </xf>
    <xf numFmtId="0" fontId="0" fillId="0" borderId="27" xfId="0" applyBorder="1">
      <alignment vertical="center"/>
    </xf>
    <xf numFmtId="0" fontId="0" fillId="0" borderId="38" xfId="0" applyBorder="1">
      <alignment vertical="center"/>
    </xf>
    <xf numFmtId="0" fontId="0" fillId="0" borderId="47" xfId="0" applyBorder="1">
      <alignment vertical="center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distributed" vertical="center" indent="1"/>
    </xf>
    <xf numFmtId="0" fontId="0" fillId="0" borderId="66" xfId="0" applyBorder="1">
      <alignment vertical="center"/>
    </xf>
    <xf numFmtId="0" fontId="29" fillId="0" borderId="0" xfId="0" applyFont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top"/>
    </xf>
    <xf numFmtId="0" fontId="10" fillId="0" borderId="36" xfId="0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26" fillId="0" borderId="30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wrapText="1" indent="1"/>
    </xf>
    <xf numFmtId="0" fontId="0" fillId="0" borderId="73" xfId="0" applyBorder="1">
      <alignment vertical="center"/>
    </xf>
    <xf numFmtId="177" fontId="0" fillId="0" borderId="73" xfId="0" applyNumberFormat="1" applyBorder="1" applyAlignment="1">
      <alignment horizontal="center" vertical="center"/>
    </xf>
    <xf numFmtId="0" fontId="26" fillId="0" borderId="6" xfId="0" applyFont="1" applyBorder="1" applyAlignment="1">
      <alignment horizontal="distributed" vertical="center" indent="1"/>
    </xf>
    <xf numFmtId="0" fontId="0" fillId="0" borderId="72" xfId="0" applyBorder="1">
      <alignment vertical="center"/>
    </xf>
    <xf numFmtId="0" fontId="9" fillId="0" borderId="35" xfId="0" applyFont="1" applyBorder="1" applyAlignment="1">
      <alignment horizontal="distributed" vertical="center" wrapText="1" indent="1"/>
    </xf>
    <xf numFmtId="0" fontId="0" fillId="0" borderId="74" xfId="0" applyBorder="1">
      <alignment vertical="center"/>
    </xf>
    <xf numFmtId="0" fontId="0" fillId="0" borderId="0" xfId="0" applyAlignment="1">
      <alignment vertical="center" wrapText="1"/>
    </xf>
    <xf numFmtId="0" fontId="2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1" fillId="0" borderId="30" xfId="0" applyFont="1" applyBorder="1" applyAlignment="1">
      <alignment horizontal="distributed" wrapText="1" indent="1" shrinkToFit="1"/>
    </xf>
    <xf numFmtId="0" fontId="31" fillId="0" borderId="32" xfId="0" applyFont="1" applyBorder="1" applyAlignment="1">
      <alignment horizontal="distributed" vertical="center" wrapText="1" indent="1" shrinkToFit="1"/>
    </xf>
    <xf numFmtId="0" fontId="31" fillId="0" borderId="30" xfId="0" applyFont="1" applyBorder="1" applyAlignment="1">
      <alignment horizontal="distributed" vertical="center" wrapText="1" indent="1" shrinkToFit="1"/>
    </xf>
    <xf numFmtId="0" fontId="33" fillId="2" borderId="0" xfId="0" applyFont="1" applyFill="1">
      <alignment vertical="center"/>
    </xf>
    <xf numFmtId="0" fontId="35" fillId="0" borderId="0" xfId="0" applyFont="1">
      <alignment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177" fontId="0" fillId="0" borderId="0" xfId="0" applyNumberFormat="1">
      <alignment vertical="center"/>
    </xf>
    <xf numFmtId="0" fontId="31" fillId="0" borderId="33" xfId="0" applyFont="1" applyBorder="1" applyAlignment="1">
      <alignment horizontal="distributed" vertical="center" indent="1" shrinkToFit="1"/>
    </xf>
    <xf numFmtId="0" fontId="0" fillId="0" borderId="33" xfId="0" applyBorder="1">
      <alignment vertical="center"/>
    </xf>
    <xf numFmtId="0" fontId="11" fillId="0" borderId="0" xfId="0" applyFont="1" applyAlignment="1">
      <alignment horizontal="left" vertical="top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4" fillId="0" borderId="2" xfId="2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44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176" fontId="0" fillId="0" borderId="44" xfId="1" applyNumberFormat="1" applyFont="1" applyBorder="1" applyAlignment="1">
      <alignment horizontal="right" vertical="center"/>
    </xf>
    <xf numFmtId="176" fontId="0" fillId="0" borderId="38" xfId="1" applyNumberFormat="1" applyFont="1" applyBorder="1" applyAlignment="1">
      <alignment horizontal="right" vertical="center"/>
    </xf>
    <xf numFmtId="176" fontId="0" fillId="0" borderId="46" xfId="1" applyNumberFormat="1" applyFon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4" borderId="56" xfId="0" applyFill="1" applyBorder="1" applyAlignment="1">
      <alignment horizontal="left" vertical="center" wrapText="1"/>
    </xf>
    <xf numFmtId="0" fontId="0" fillId="4" borderId="57" xfId="0" applyFill="1" applyBorder="1" applyAlignment="1">
      <alignment horizontal="left" vertical="center" wrapText="1"/>
    </xf>
    <xf numFmtId="0" fontId="0" fillId="4" borderId="58" xfId="0" applyFill="1" applyBorder="1" applyAlignment="1">
      <alignment horizontal="left" vertical="center" wrapText="1"/>
    </xf>
    <xf numFmtId="0" fontId="0" fillId="4" borderId="59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60" xfId="0" applyFill="1" applyBorder="1" applyAlignment="1">
      <alignment horizontal="left" vertical="center" wrapText="1"/>
    </xf>
    <xf numFmtId="0" fontId="0" fillId="4" borderId="61" xfId="0" applyFill="1" applyBorder="1" applyAlignment="1">
      <alignment horizontal="left" vertical="center" wrapText="1"/>
    </xf>
    <xf numFmtId="0" fontId="0" fillId="4" borderId="62" xfId="0" applyFill="1" applyBorder="1" applyAlignment="1">
      <alignment horizontal="left" vertical="center" wrapText="1"/>
    </xf>
    <xf numFmtId="0" fontId="0" fillId="4" borderId="63" xfId="0" applyFill="1" applyBorder="1" applyAlignment="1">
      <alignment horizontal="left" vertical="center" wrapText="1"/>
    </xf>
    <xf numFmtId="0" fontId="0" fillId="0" borderId="5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0" xfId="0" applyBorder="1" applyAlignment="1" applyProtection="1">
      <alignment horizontal="left" vertical="top" wrapText="1"/>
      <protection locked="0"/>
    </xf>
    <xf numFmtId="0" fontId="0" fillId="0" borderId="61" xfId="0" applyBorder="1" applyAlignment="1" applyProtection="1">
      <alignment horizontal="left" vertical="top" wrapText="1"/>
      <protection locked="0"/>
    </xf>
    <xf numFmtId="0" fontId="0" fillId="0" borderId="62" xfId="0" applyBorder="1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22" fillId="4" borderId="67" xfId="0" applyFont="1" applyFill="1" applyBorder="1" applyAlignment="1">
      <alignment horizontal="left" vertical="top" wrapText="1"/>
    </xf>
    <xf numFmtId="0" fontId="15" fillId="4" borderId="68" xfId="0" applyFont="1" applyFill="1" applyBorder="1" applyAlignment="1">
      <alignment horizontal="left" vertical="top" wrapText="1"/>
    </xf>
    <xf numFmtId="0" fontId="15" fillId="4" borderId="69" xfId="0" applyFont="1" applyFill="1" applyBorder="1" applyAlignment="1">
      <alignment horizontal="left" vertical="top" wrapText="1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4" borderId="67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37" fillId="0" borderId="56" xfId="0" applyFont="1" applyBorder="1" applyAlignment="1" applyProtection="1">
      <alignment horizontal="center" vertical="center"/>
      <protection locked="0"/>
    </xf>
    <xf numFmtId="0" fontId="37" fillId="0" borderId="58" xfId="0" applyFont="1" applyBorder="1" applyAlignment="1" applyProtection="1">
      <alignment horizontal="center" vertical="center"/>
      <protection locked="0"/>
    </xf>
    <xf numFmtId="0" fontId="37" fillId="0" borderId="61" xfId="0" applyFont="1" applyBorder="1" applyAlignment="1" applyProtection="1">
      <alignment horizontal="center" vertical="center"/>
      <protection locked="0"/>
    </xf>
    <xf numFmtId="0" fontId="37" fillId="0" borderId="63" xfId="0" applyFont="1" applyBorder="1" applyAlignment="1" applyProtection="1">
      <alignment horizontal="center" vertical="center"/>
      <protection locked="0"/>
    </xf>
    <xf numFmtId="0" fontId="37" fillId="0" borderId="79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/>
    </xf>
    <xf numFmtId="0" fontId="37" fillId="0" borderId="81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3" xfId="0" applyFont="1" applyBorder="1" applyAlignment="1">
      <alignment horizontal="center" vertical="center"/>
    </xf>
    <xf numFmtId="0" fontId="37" fillId="0" borderId="84" xfId="0" applyFont="1" applyBorder="1" applyAlignment="1">
      <alignment horizontal="center" vertical="center"/>
    </xf>
    <xf numFmtId="0" fontId="37" fillId="0" borderId="85" xfId="0" applyFont="1" applyBorder="1" applyAlignment="1">
      <alignment horizontal="center" vertical="center"/>
    </xf>
    <xf numFmtId="0" fontId="37" fillId="0" borderId="86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87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37" fillId="0" borderId="88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8" fillId="0" borderId="56" xfId="0" applyFont="1" applyBorder="1" applyAlignment="1" applyProtection="1">
      <alignment horizontal="center" vertical="center"/>
      <protection locked="0"/>
    </xf>
    <xf numFmtId="0" fontId="38" fillId="0" borderId="57" xfId="0" applyFont="1" applyBorder="1" applyAlignment="1" applyProtection="1">
      <alignment horizontal="center" vertical="center"/>
      <protection locked="0"/>
    </xf>
    <xf numFmtId="0" fontId="38" fillId="0" borderId="58" xfId="0" applyFont="1" applyBorder="1" applyAlignment="1" applyProtection="1">
      <alignment horizontal="center" vertical="center"/>
      <protection locked="0"/>
    </xf>
    <xf numFmtId="0" fontId="38" fillId="0" borderId="59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60" xfId="0" applyFont="1" applyBorder="1" applyAlignment="1" applyProtection="1">
      <alignment horizontal="center" vertical="center"/>
      <protection locked="0"/>
    </xf>
    <xf numFmtId="0" fontId="38" fillId="0" borderId="61" xfId="0" applyFont="1" applyBorder="1" applyAlignment="1" applyProtection="1">
      <alignment horizontal="center" vertical="center"/>
      <protection locked="0"/>
    </xf>
    <xf numFmtId="0" fontId="38" fillId="0" borderId="62" xfId="0" applyFont="1" applyBorder="1" applyAlignment="1" applyProtection="1">
      <alignment horizontal="center" vertical="center"/>
      <protection locked="0"/>
    </xf>
    <xf numFmtId="0" fontId="38" fillId="0" borderId="63" xfId="0" applyFont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18" fillId="0" borderId="3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63AC-5A95-4629-B660-4E8195FD63B6}">
  <sheetPr>
    <tabColor rgb="FFFFFF00"/>
  </sheetPr>
  <dimension ref="A1:K26"/>
  <sheetViews>
    <sheetView tabSelected="1" topLeftCell="A2" zoomScaleNormal="100" workbookViewId="0">
      <selection activeCell="E33" sqref="E33"/>
    </sheetView>
  </sheetViews>
  <sheetFormatPr defaultRowHeight="13.2"/>
  <cols>
    <col min="7" max="7" width="8.77734375" customWidth="1"/>
  </cols>
  <sheetData>
    <row r="1" spans="1:11" ht="21">
      <c r="A1" s="33" t="s">
        <v>93</v>
      </c>
    </row>
    <row r="3" spans="1:11" ht="21">
      <c r="A3" s="33" t="s">
        <v>70</v>
      </c>
    </row>
    <row r="5" spans="1:11" s="32" customFormat="1" ht="39" customHeight="1">
      <c r="A5" s="35">
        <v>1</v>
      </c>
      <c r="B5" s="60" t="s">
        <v>76</v>
      </c>
      <c r="C5" s="60"/>
      <c r="D5" s="60"/>
      <c r="E5" s="60"/>
      <c r="F5" s="60"/>
      <c r="G5" s="60"/>
      <c r="H5" s="60"/>
      <c r="I5" s="60"/>
      <c r="J5" s="60"/>
      <c r="K5" s="60"/>
    </row>
    <row r="6" spans="1:11" s="32" customFormat="1" ht="39" customHeight="1">
      <c r="A6" s="35"/>
      <c r="B6" s="60" t="s">
        <v>71</v>
      </c>
      <c r="C6" s="60"/>
      <c r="D6" s="60"/>
      <c r="E6" s="60"/>
      <c r="F6" s="60"/>
      <c r="G6" s="60"/>
      <c r="H6" s="60"/>
      <c r="I6" s="60"/>
      <c r="J6" s="60"/>
      <c r="K6" s="60"/>
    </row>
    <row r="7" spans="1:11" s="32" customFormat="1" ht="15" customHeight="1">
      <c r="A7" s="35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32" customFormat="1" ht="39" customHeight="1">
      <c r="A8" s="35">
        <v>2</v>
      </c>
      <c r="B8" s="60" t="s">
        <v>72</v>
      </c>
      <c r="C8" s="60"/>
      <c r="D8" s="60"/>
      <c r="E8" s="60"/>
      <c r="F8" s="60"/>
      <c r="G8" s="60"/>
      <c r="H8" s="60"/>
      <c r="I8" s="60"/>
      <c r="J8" s="60"/>
      <c r="K8" s="60"/>
    </row>
    <row r="9" spans="1:11" s="32" customFormat="1" ht="15" customHeight="1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32" customFormat="1" ht="39" customHeight="1">
      <c r="A10" s="35">
        <v>3</v>
      </c>
      <c r="B10" s="60" t="s">
        <v>73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s="32" customFormat="1" ht="15" customHeight="1">
      <c r="A11" s="35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s="32" customFormat="1" ht="39" customHeight="1">
      <c r="A12" s="35">
        <v>4</v>
      </c>
      <c r="B12" s="60" t="s">
        <v>82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s="32" customFormat="1" ht="15" customHeight="1">
      <c r="A13" s="35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s="32" customFormat="1" ht="39" customHeight="1">
      <c r="A14" s="35" t="s">
        <v>74</v>
      </c>
      <c r="B14" s="60" t="s">
        <v>75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>
      <c r="A15" s="5"/>
    </row>
    <row r="16" spans="1:1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</sheetData>
  <sheetProtection sheet="1" objects="1" scenarios="1" selectLockedCells="1"/>
  <mergeCells count="6">
    <mergeCell ref="B14:K14"/>
    <mergeCell ref="B5:K5"/>
    <mergeCell ref="B6:K6"/>
    <mergeCell ref="B8:K8"/>
    <mergeCell ref="B10:K10"/>
    <mergeCell ref="B12:K12"/>
  </mergeCells>
  <phoneticPr fontId="1"/>
  <pageMargins left="0.7" right="0.7" top="0.75" bottom="0.75" header="0.3" footer="0.3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0461-8170-491E-B727-0B0E819A1E48}">
  <dimension ref="A1:R235"/>
  <sheetViews>
    <sheetView topLeftCell="B1" zoomScale="95" zoomScaleNormal="100" workbookViewId="0">
      <selection activeCell="C40" sqref="C40"/>
    </sheetView>
  </sheetViews>
  <sheetFormatPr defaultRowHeight="13.2"/>
  <cols>
    <col min="1" max="1" width="5" customWidth="1"/>
    <col min="2" max="2" width="15.21875" customWidth="1"/>
    <col min="3" max="3" width="12" customWidth="1"/>
    <col min="17" max="18" width="0" hidden="1" customWidth="1"/>
  </cols>
  <sheetData>
    <row r="1" spans="1:18">
      <c r="A1" s="65" t="s">
        <v>1</v>
      </c>
      <c r="B1" s="65"/>
      <c r="C1" s="65"/>
    </row>
    <row r="2" spans="1:18">
      <c r="A2" s="65"/>
      <c r="B2" s="65"/>
      <c r="C2" s="65"/>
    </row>
    <row r="3" spans="1:18" ht="13.8" thickBot="1">
      <c r="Q3" t="s">
        <v>5</v>
      </c>
      <c r="R3">
        <v>1</v>
      </c>
    </row>
    <row r="4" spans="1:18" ht="19.2" customHeight="1" thickBot="1">
      <c r="A4" t="s">
        <v>2</v>
      </c>
      <c r="B4" s="2" t="s">
        <v>4</v>
      </c>
      <c r="C4" s="6"/>
      <c r="D4" t="s">
        <v>3</v>
      </c>
      <c r="Q4" t="s">
        <v>6</v>
      </c>
      <c r="R4">
        <v>2</v>
      </c>
    </row>
    <row r="5" spans="1:18" ht="19.2" customHeight="1" thickBot="1">
      <c r="Q5" t="s">
        <v>7</v>
      </c>
      <c r="R5">
        <v>3</v>
      </c>
    </row>
    <row r="6" spans="1:18" ht="19.2" customHeight="1" thickBot="1">
      <c r="A6" t="s">
        <v>11</v>
      </c>
      <c r="B6" s="2" t="s">
        <v>12</v>
      </c>
      <c r="C6" s="6"/>
      <c r="D6" t="s">
        <v>13</v>
      </c>
      <c r="Q6" t="s">
        <v>8</v>
      </c>
      <c r="R6" t="s">
        <v>51</v>
      </c>
    </row>
    <row r="7" spans="1:18" ht="19.2" customHeight="1" thickBot="1">
      <c r="Q7" t="s">
        <v>9</v>
      </c>
    </row>
    <row r="8" spans="1:18" ht="19.2" customHeight="1" thickBot="1">
      <c r="A8" t="s">
        <v>14</v>
      </c>
      <c r="B8" s="2" t="s">
        <v>88</v>
      </c>
      <c r="C8" s="66"/>
      <c r="D8" s="67"/>
      <c r="E8" s="68"/>
      <c r="F8" s="1" t="s">
        <v>18</v>
      </c>
      <c r="G8" s="2" t="s">
        <v>19</v>
      </c>
      <c r="H8" s="61"/>
      <c r="I8" s="62"/>
      <c r="J8" s="63"/>
      <c r="K8" s="5"/>
      <c r="L8" s="5"/>
      <c r="M8" s="5"/>
      <c r="N8" s="5"/>
      <c r="Q8" t="s">
        <v>10</v>
      </c>
    </row>
    <row r="9" spans="1:18" ht="19.2" customHeight="1">
      <c r="C9" t="s">
        <v>94</v>
      </c>
      <c r="H9" t="s">
        <v>101</v>
      </c>
    </row>
    <row r="10" spans="1:18" ht="19.2" customHeight="1" thickBot="1"/>
    <row r="11" spans="1:18" ht="19.2" customHeight="1" thickBot="1">
      <c r="B11" s="2" t="s">
        <v>15</v>
      </c>
      <c r="C11" s="61"/>
      <c r="D11" s="62"/>
      <c r="E11" s="63"/>
      <c r="F11" s="1" t="s">
        <v>18</v>
      </c>
      <c r="G11" s="2" t="s">
        <v>19</v>
      </c>
      <c r="H11" s="61"/>
      <c r="I11" s="62"/>
      <c r="J11" s="63"/>
      <c r="K11" s="5"/>
      <c r="L11" s="5"/>
      <c r="M11" s="5"/>
      <c r="N11" s="5"/>
    </row>
    <row r="12" spans="1:18" ht="19.2" customHeight="1">
      <c r="C12" t="s">
        <v>95</v>
      </c>
      <c r="H12" t="s">
        <v>96</v>
      </c>
    </row>
    <row r="13" spans="1:18" ht="19.2" customHeight="1">
      <c r="C13" s="3" t="s">
        <v>16</v>
      </c>
    </row>
    <row r="14" spans="1:18" ht="19.2" customHeight="1">
      <c r="C14" s="4" t="s">
        <v>17</v>
      </c>
    </row>
    <row r="15" spans="1:18" ht="19.2" customHeight="1" thickBot="1"/>
    <row r="16" spans="1:18" ht="19.2" customHeight="1" thickBot="1">
      <c r="A16" t="s">
        <v>20</v>
      </c>
      <c r="B16" s="2" t="s">
        <v>86</v>
      </c>
      <c r="C16" s="61"/>
      <c r="D16" s="62"/>
      <c r="E16" s="63"/>
    </row>
    <row r="17" spans="1:10" ht="19.2" customHeight="1">
      <c r="C17" s="3" t="s">
        <v>28</v>
      </c>
    </row>
    <row r="18" spans="1:10" ht="19.2" customHeight="1" thickBot="1"/>
    <row r="19" spans="1:10" ht="19.2" customHeight="1" thickBot="1">
      <c r="A19" t="s">
        <v>21</v>
      </c>
      <c r="B19" s="2" t="s">
        <v>22</v>
      </c>
      <c r="C19" s="61"/>
      <c r="D19" s="62"/>
      <c r="E19" s="63"/>
      <c r="F19" s="1" t="s">
        <v>18</v>
      </c>
      <c r="G19" s="2" t="s">
        <v>0</v>
      </c>
      <c r="H19" s="61"/>
      <c r="I19" s="62"/>
      <c r="J19" s="63"/>
    </row>
    <row r="20" spans="1:10" ht="19.2" customHeight="1" thickBot="1"/>
    <row r="21" spans="1:10" ht="19.2" customHeight="1" thickBot="1">
      <c r="A21" t="s">
        <v>23</v>
      </c>
      <c r="B21" s="2" t="s">
        <v>89</v>
      </c>
      <c r="C21" s="2" t="s">
        <v>24</v>
      </c>
      <c r="D21" s="61"/>
      <c r="E21" s="62"/>
      <c r="F21" s="63"/>
      <c r="G21" t="s">
        <v>97</v>
      </c>
    </row>
    <row r="22" spans="1:10" ht="16.95" customHeight="1" thickBot="1"/>
    <row r="23" spans="1:10" ht="19.2" customHeight="1" thickBot="1">
      <c r="C23" s="2" t="s">
        <v>25</v>
      </c>
      <c r="D23" s="61"/>
      <c r="E23" s="62"/>
      <c r="F23" s="62"/>
      <c r="G23" s="62"/>
      <c r="H23" s="62"/>
      <c r="I23" s="63"/>
    </row>
    <row r="24" spans="1:10" ht="19.2" customHeight="1">
      <c r="D24" t="s">
        <v>98</v>
      </c>
    </row>
    <row r="25" spans="1:10" ht="10.199999999999999" customHeight="1" thickBot="1"/>
    <row r="26" spans="1:10" ht="19.2" customHeight="1" thickBot="1">
      <c r="C26" s="2" t="s">
        <v>26</v>
      </c>
      <c r="D26" s="61"/>
      <c r="E26" s="62"/>
      <c r="F26" s="62"/>
      <c r="G26" s="63"/>
    </row>
    <row r="27" spans="1:10" ht="19.2" customHeight="1">
      <c r="D27" t="s">
        <v>99</v>
      </c>
    </row>
    <row r="28" spans="1:10" ht="10.199999999999999" customHeight="1" thickBot="1"/>
    <row r="29" spans="1:10" ht="19.2" customHeight="1" thickBot="1">
      <c r="C29" s="2" t="s">
        <v>27</v>
      </c>
      <c r="D29" s="61"/>
      <c r="E29" s="62"/>
      <c r="F29" s="62"/>
      <c r="G29" s="63"/>
    </row>
    <row r="30" spans="1:10" ht="19.2" customHeight="1">
      <c r="D30" t="s">
        <v>100</v>
      </c>
    </row>
    <row r="31" spans="1:10" ht="19.2" customHeight="1" thickBot="1"/>
    <row r="32" spans="1:10" ht="19.2" customHeight="1" thickBot="1">
      <c r="C32" s="2" t="s">
        <v>29</v>
      </c>
      <c r="D32" s="61"/>
      <c r="E32" s="62"/>
      <c r="F32" s="62"/>
      <c r="G32" s="63"/>
    </row>
    <row r="33" spans="1:8" ht="19.2" customHeight="1">
      <c r="D33" t="s">
        <v>30</v>
      </c>
    </row>
    <row r="34" spans="1:8" ht="19.2" customHeight="1" thickBot="1"/>
    <row r="35" spans="1:8" ht="19.2" customHeight="1" thickBot="1">
      <c r="C35" s="53" t="s">
        <v>83</v>
      </c>
      <c r="D35" s="64"/>
      <c r="E35" s="62"/>
      <c r="F35" s="62"/>
      <c r="G35" s="63"/>
      <c r="H35" t="s">
        <v>84</v>
      </c>
    </row>
    <row r="36" spans="1:8" ht="19.2" customHeight="1">
      <c r="D36" t="s">
        <v>85</v>
      </c>
    </row>
    <row r="37" spans="1:8" ht="19.2" customHeight="1" thickBot="1"/>
    <row r="38" spans="1:8" ht="19.2" customHeight="1" thickBot="1">
      <c r="A38" t="s">
        <v>56</v>
      </c>
      <c r="B38" s="10" t="s">
        <v>59</v>
      </c>
      <c r="C38" s="6"/>
      <c r="D38" t="s">
        <v>60</v>
      </c>
    </row>
    <row r="39" spans="1:8" ht="19.2" customHeight="1" thickBot="1"/>
    <row r="40" spans="1:8" ht="19.2" customHeight="1" thickBot="1">
      <c r="A40" t="s">
        <v>57</v>
      </c>
      <c r="B40" s="10" t="s">
        <v>55</v>
      </c>
      <c r="C40" s="6"/>
      <c r="D40" t="s">
        <v>87</v>
      </c>
    </row>
    <row r="41" spans="1:8" ht="19.2" customHeight="1" thickBot="1">
      <c r="C41" s="6"/>
      <c r="D41" t="s">
        <v>48</v>
      </c>
    </row>
    <row r="42" spans="1:8" ht="19.2" customHeight="1">
      <c r="C42" t="s">
        <v>58</v>
      </c>
    </row>
    <row r="43" spans="1:8" ht="19.2" customHeight="1"/>
    <row r="44" spans="1:8" ht="19.2" customHeight="1"/>
    <row r="45" spans="1:8" ht="19.2" customHeight="1"/>
    <row r="46" spans="1:8" ht="19.2" customHeight="1"/>
    <row r="47" spans="1:8" ht="19.2" customHeight="1"/>
    <row r="48" spans="1:8" ht="19.2" customHeight="1"/>
    <row r="49" ht="19.2" customHeight="1"/>
    <row r="50" ht="19.2" customHeight="1"/>
    <row r="51" ht="19.2" customHeight="1"/>
    <row r="52" ht="19.2" customHeight="1"/>
    <row r="53" ht="19.2" customHeight="1"/>
    <row r="54" ht="19.2" customHeight="1"/>
    <row r="55" ht="19.2" customHeight="1"/>
    <row r="56" ht="19.2" customHeight="1"/>
    <row r="57" ht="19.2" customHeight="1"/>
    <row r="58" ht="19.2" customHeight="1"/>
    <row r="59" ht="19.2" customHeight="1"/>
    <row r="60" ht="19.2" customHeight="1"/>
    <row r="61" ht="19.2" customHeight="1"/>
    <row r="62" ht="19.2" customHeight="1"/>
    <row r="63" ht="19.2" customHeight="1"/>
    <row r="64" ht="19.2" customHeight="1"/>
    <row r="65" ht="19.2" customHeight="1"/>
    <row r="66" ht="19.2" customHeight="1"/>
    <row r="67" ht="19.2" customHeight="1"/>
    <row r="68" ht="19.2" customHeight="1"/>
    <row r="69" ht="19.2" customHeight="1"/>
    <row r="70" ht="19.2" customHeight="1"/>
    <row r="71" ht="19.2" customHeight="1"/>
    <row r="72" ht="19.2" customHeight="1"/>
    <row r="73" ht="19.2" customHeight="1"/>
    <row r="74" ht="19.2" customHeight="1"/>
    <row r="75" ht="19.2" customHeight="1"/>
    <row r="76" ht="19.2" customHeight="1"/>
    <row r="77" ht="19.2" customHeight="1"/>
    <row r="78" ht="19.2" customHeight="1"/>
    <row r="79" ht="19.2" customHeight="1"/>
    <row r="80" ht="19.2" customHeight="1"/>
    <row r="81" ht="19.2" customHeight="1"/>
    <row r="82" ht="19.2" customHeight="1"/>
    <row r="83" ht="19.2" customHeight="1"/>
    <row r="84" ht="19.2" customHeight="1"/>
    <row r="85" ht="19.2" customHeight="1"/>
    <row r="86" ht="19.2" customHeight="1"/>
    <row r="87" ht="19.2" customHeight="1"/>
    <row r="88" ht="19.2" customHeight="1"/>
    <row r="89" ht="19.2" customHeight="1"/>
    <row r="90" ht="19.2" customHeight="1"/>
    <row r="91" ht="19.2" customHeight="1"/>
    <row r="92" ht="19.2" customHeight="1"/>
    <row r="93" ht="19.2" customHeight="1"/>
    <row r="94" ht="19.2" customHeight="1"/>
    <row r="95" ht="19.2" customHeight="1"/>
    <row r="96" ht="19.2" customHeight="1"/>
    <row r="97" ht="19.2" customHeight="1"/>
    <row r="98" ht="19.2" customHeight="1"/>
    <row r="99" ht="19.2" customHeight="1"/>
    <row r="100" ht="19.2" customHeight="1"/>
    <row r="101" ht="19.2" customHeight="1"/>
    <row r="102" ht="19.2" customHeight="1"/>
    <row r="103" ht="19.2" customHeight="1"/>
    <row r="104" ht="19.2" customHeight="1"/>
    <row r="105" ht="19.2" customHeight="1"/>
    <row r="106" ht="19.2" customHeight="1"/>
    <row r="107" ht="19.2" customHeight="1"/>
    <row r="108" ht="19.2" customHeight="1"/>
    <row r="109" ht="19.2" customHeight="1"/>
    <row r="110" ht="19.2" customHeight="1"/>
    <row r="111" ht="19.2" customHeight="1"/>
    <row r="112" ht="19.2" customHeight="1"/>
    <row r="113" ht="19.2" customHeight="1"/>
    <row r="114" ht="19.2" customHeight="1"/>
    <row r="115" ht="19.2" customHeight="1"/>
    <row r="116" ht="19.2" customHeight="1"/>
    <row r="117" ht="19.2" customHeight="1"/>
    <row r="118" ht="19.2" customHeight="1"/>
    <row r="119" ht="19.2" customHeight="1"/>
    <row r="120" ht="19.2" customHeight="1"/>
    <row r="121" ht="19.2" customHeight="1"/>
    <row r="122" ht="19.2" customHeight="1"/>
    <row r="123" ht="19.2" customHeight="1"/>
    <row r="124" ht="19.2" customHeight="1"/>
    <row r="125" ht="19.2" customHeight="1"/>
    <row r="126" ht="19.2" customHeight="1"/>
    <row r="127" ht="19.2" customHeight="1"/>
    <row r="128" ht="19.2" customHeight="1"/>
    <row r="129" ht="19.2" customHeight="1"/>
    <row r="130" ht="19.2" customHeight="1"/>
    <row r="131" ht="19.2" customHeight="1"/>
    <row r="132" ht="19.2" customHeight="1"/>
    <row r="133" ht="19.2" customHeight="1"/>
    <row r="134" ht="19.2" customHeight="1"/>
    <row r="135" ht="19.2" customHeight="1"/>
    <row r="136" ht="19.2" customHeight="1"/>
    <row r="137" ht="19.2" customHeight="1"/>
    <row r="138" ht="19.2" customHeight="1"/>
    <row r="139" ht="19.2" customHeight="1"/>
    <row r="140" ht="19.2" customHeight="1"/>
    <row r="141" ht="19.2" customHeight="1"/>
    <row r="142" ht="19.2" customHeight="1"/>
    <row r="143" ht="19.2" customHeight="1"/>
    <row r="144" ht="19.2" customHeight="1"/>
    <row r="145" ht="19.2" customHeight="1"/>
    <row r="146" ht="19.2" customHeight="1"/>
    <row r="147" ht="19.2" customHeight="1"/>
    <row r="148" ht="19.2" customHeight="1"/>
    <row r="149" ht="19.2" customHeight="1"/>
    <row r="150" ht="19.2" customHeight="1"/>
    <row r="151" ht="19.2" customHeight="1"/>
    <row r="152" ht="19.2" customHeight="1"/>
    <row r="153" ht="19.2" customHeight="1"/>
    <row r="154" ht="19.2" customHeight="1"/>
    <row r="155" ht="19.2" customHeight="1"/>
    <row r="156" ht="19.2" customHeight="1"/>
    <row r="157" ht="19.2" customHeight="1"/>
    <row r="158" ht="19.2" customHeight="1"/>
    <row r="159" ht="19.2" customHeight="1"/>
    <row r="160" ht="19.2" customHeight="1"/>
    <row r="161" ht="19.2" customHeight="1"/>
    <row r="162" ht="19.2" customHeight="1"/>
    <row r="163" ht="19.2" customHeight="1"/>
    <row r="164" ht="19.2" customHeight="1"/>
    <row r="165" ht="19.2" customHeight="1"/>
    <row r="166" ht="19.2" customHeight="1"/>
    <row r="167" ht="19.2" customHeight="1"/>
    <row r="168" ht="19.2" customHeight="1"/>
    <row r="169" ht="19.2" customHeight="1"/>
    <row r="170" ht="19.2" customHeight="1"/>
    <row r="171" ht="19.2" customHeight="1"/>
    <row r="172" ht="19.2" customHeight="1"/>
    <row r="173" ht="19.2" customHeight="1"/>
    <row r="174" ht="19.2" customHeight="1"/>
    <row r="175" ht="19.2" customHeight="1"/>
    <row r="176" ht="19.2" customHeight="1"/>
    <row r="177" ht="19.2" customHeight="1"/>
    <row r="178" ht="19.2" customHeight="1"/>
    <row r="179" ht="19.2" customHeight="1"/>
    <row r="180" ht="19.2" customHeight="1"/>
    <row r="181" ht="19.2" customHeight="1"/>
    <row r="182" ht="19.2" customHeight="1"/>
    <row r="183" ht="19.2" customHeight="1"/>
    <row r="184" ht="19.2" customHeight="1"/>
    <row r="185" ht="19.2" customHeight="1"/>
    <row r="186" ht="19.2" customHeight="1"/>
    <row r="187" ht="19.2" customHeight="1"/>
    <row r="188" ht="19.2" customHeight="1"/>
    <row r="189" ht="19.2" customHeight="1"/>
    <row r="190" ht="19.2" customHeight="1"/>
    <row r="191" ht="19.2" customHeight="1"/>
    <row r="192" ht="19.2" customHeight="1"/>
    <row r="193" ht="19.2" customHeight="1"/>
    <row r="194" ht="19.2" customHeight="1"/>
    <row r="195" ht="19.2" customHeight="1"/>
    <row r="196" ht="19.2" customHeight="1"/>
    <row r="197" ht="19.2" customHeight="1"/>
    <row r="198" ht="19.2" customHeight="1"/>
    <row r="199" ht="19.2" customHeight="1"/>
    <row r="200" ht="19.2" customHeight="1"/>
    <row r="201" ht="19.2" customHeight="1"/>
    <row r="202" ht="19.2" customHeight="1"/>
    <row r="203" ht="19.2" customHeight="1"/>
    <row r="204" ht="19.2" customHeight="1"/>
    <row r="205" ht="19.2" customHeight="1"/>
    <row r="206" ht="19.2" customHeight="1"/>
    <row r="207" ht="19.2" customHeight="1"/>
    <row r="208" ht="19.2" customHeight="1"/>
    <row r="209" ht="19.2" customHeight="1"/>
    <row r="210" ht="19.2" customHeight="1"/>
    <row r="211" ht="19.2" customHeight="1"/>
    <row r="212" ht="19.2" customHeight="1"/>
    <row r="213" ht="19.2" customHeight="1"/>
    <row r="214" ht="19.2" customHeight="1"/>
    <row r="215" ht="19.2" customHeight="1"/>
    <row r="216" ht="19.2" customHeight="1"/>
    <row r="217" ht="19.2" customHeight="1"/>
    <row r="218" ht="19.2" customHeight="1"/>
    <row r="219" ht="19.2" customHeight="1"/>
    <row r="220" ht="19.2" customHeight="1"/>
    <row r="221" ht="19.2" customHeight="1"/>
    <row r="222" ht="19.2" customHeight="1"/>
    <row r="223" ht="19.2" customHeight="1"/>
    <row r="224" ht="19.2" customHeight="1"/>
    <row r="225" ht="19.2" customHeight="1"/>
    <row r="226" ht="19.2" customHeight="1"/>
    <row r="227" ht="19.2" customHeight="1"/>
    <row r="228" ht="19.2" customHeight="1"/>
    <row r="229" ht="19.2" customHeight="1"/>
    <row r="230" ht="19.2" customHeight="1"/>
    <row r="231" ht="19.2" customHeight="1"/>
    <row r="232" ht="19.2" customHeight="1"/>
    <row r="233" ht="19.2" customHeight="1"/>
    <row r="234" ht="19.2" customHeight="1"/>
    <row r="235" ht="19.2" customHeight="1"/>
  </sheetData>
  <sheetProtection selectLockedCells="1"/>
  <mergeCells count="14">
    <mergeCell ref="D32:G32"/>
    <mergeCell ref="D35:G35"/>
    <mergeCell ref="C16:E16"/>
    <mergeCell ref="H19:J19"/>
    <mergeCell ref="A1:C2"/>
    <mergeCell ref="C8:E8"/>
    <mergeCell ref="C11:E11"/>
    <mergeCell ref="H8:J8"/>
    <mergeCell ref="H11:J11"/>
    <mergeCell ref="C19:E19"/>
    <mergeCell ref="D21:F21"/>
    <mergeCell ref="D23:I23"/>
    <mergeCell ref="D26:G26"/>
    <mergeCell ref="D29:G29"/>
  </mergeCells>
  <phoneticPr fontId="1"/>
  <dataValidations count="5">
    <dataValidation type="list" allowBlank="1" showInputMessage="1" showErrorMessage="1" sqref="C4" xr:uid="{DE68DC15-EA3E-44A9-AFF2-BFB55572A642}">
      <formula1>$Q$3:$Q$8</formula1>
    </dataValidation>
    <dataValidation type="list" allowBlank="1" showInputMessage="1" showErrorMessage="1" sqref="C40:C41" xr:uid="{3C9B9260-760D-408A-9548-7A5DDFF2438B}">
      <formula1>$R$6</formula1>
    </dataValidation>
    <dataValidation imeMode="halfAlpha" allowBlank="1" showInputMessage="1" showErrorMessage="1" sqref="C38 D35" xr:uid="{14D74089-D75D-45F0-91FE-0972C89E4622}"/>
    <dataValidation imeMode="hiragana" allowBlank="1" showInputMessage="1" showErrorMessage="1" sqref="H8:J8 H11:J11 H19:J19" xr:uid="{19E73373-0214-4960-AB55-3A68EE079233}"/>
    <dataValidation imeMode="fullAlpha" allowBlank="1" showInputMessage="1" showErrorMessage="1" sqref="D21:F21 D26 D29 D32" xr:uid="{9D600E82-0A60-4C62-A367-385B2D41B321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4B62-CD82-43C4-8EAB-3A22AC8A0A98}">
  <dimension ref="A1:S352"/>
  <sheetViews>
    <sheetView zoomScaleNormal="100" zoomScaleSheetLayoutView="121" workbookViewId="0">
      <selection activeCell="AQ24" sqref="AQ24"/>
    </sheetView>
  </sheetViews>
  <sheetFormatPr defaultRowHeight="13.2"/>
  <cols>
    <col min="1" max="36" width="4.44140625" customWidth="1"/>
  </cols>
  <sheetData>
    <row r="1" spans="1:19" ht="36" customHeight="1">
      <c r="A1" s="29" t="s">
        <v>69</v>
      </c>
    </row>
    <row r="2" spans="1:19" ht="24.6" customHeight="1">
      <c r="A2" s="75" t="s">
        <v>115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9" customHeight="1" thickBot="1"/>
    <row r="4" spans="1:19" ht="24.6" customHeight="1">
      <c r="A4" s="76" t="s">
        <v>88</v>
      </c>
      <c r="B4" s="77"/>
      <c r="C4" s="78"/>
      <c r="D4" s="87" t="s">
        <v>0</v>
      </c>
      <c r="E4" s="88"/>
      <c r="F4" s="89" t="str">
        <f>IF(①必要事項の記入!H8="","",①必要事項の記入!H8)</f>
        <v/>
      </c>
      <c r="G4" s="89"/>
      <c r="H4" s="89"/>
      <c r="I4" s="89"/>
      <c r="J4" s="89"/>
      <c r="K4" s="89"/>
      <c r="L4" s="89"/>
      <c r="M4" s="89"/>
      <c r="N4" s="90"/>
      <c r="O4" s="82" t="s">
        <v>33</v>
      </c>
      <c r="P4" s="78"/>
      <c r="Q4" s="69" t="str">
        <f>IF(①必要事項の記入!C4="","",①必要事項の記入!C4)</f>
        <v/>
      </c>
      <c r="R4" s="69"/>
      <c r="S4" s="21" t="s">
        <v>31</v>
      </c>
    </row>
    <row r="5" spans="1:19" ht="24.6" customHeight="1">
      <c r="A5" s="79"/>
      <c r="B5" s="80"/>
      <c r="C5" s="81"/>
      <c r="D5" s="84" t="str">
        <f>IF(①必要事項の記入!C8="","",①必要事項の記入!C8)</f>
        <v/>
      </c>
      <c r="E5" s="85"/>
      <c r="F5" s="85"/>
      <c r="G5" s="85"/>
      <c r="H5" s="85"/>
      <c r="I5" s="85"/>
      <c r="J5" s="85"/>
      <c r="K5" s="85"/>
      <c r="L5" s="85"/>
      <c r="M5" s="85"/>
      <c r="N5" s="86"/>
      <c r="O5" s="83"/>
      <c r="P5" s="81"/>
      <c r="Q5" s="80" t="str">
        <f>IF(①必要事項の記入!C6="","",①必要事項の記入!C6)</f>
        <v/>
      </c>
      <c r="R5" s="80"/>
      <c r="S5" s="22" t="s">
        <v>32</v>
      </c>
    </row>
    <row r="6" spans="1:19" ht="13.8" customHeight="1">
      <c r="A6" s="91" t="s">
        <v>86</v>
      </c>
      <c r="B6" s="92"/>
      <c r="C6" s="92"/>
      <c r="D6" s="95" t="str">
        <f>IF(①必要事項の記入!C16="","",①必要事項の記入!C16)</f>
        <v/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2"/>
      <c r="P6" s="92"/>
      <c r="Q6" s="92"/>
      <c r="R6" s="92"/>
      <c r="S6" s="107"/>
    </row>
    <row r="7" spans="1:19" ht="13.8" customHeight="1">
      <c r="A7" s="93"/>
      <c r="B7" s="94"/>
      <c r="C7" s="94"/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101" t="s">
        <v>34</v>
      </c>
      <c r="P7" s="102"/>
      <c r="Q7" s="94"/>
      <c r="R7" s="94"/>
      <c r="S7" s="108"/>
    </row>
    <row r="8" spans="1:19" ht="13.8" customHeight="1">
      <c r="A8" s="79"/>
      <c r="B8" s="80"/>
      <c r="C8" s="80"/>
      <c r="D8" s="99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80"/>
      <c r="P8" s="80"/>
      <c r="Q8" s="80"/>
      <c r="R8" s="80"/>
      <c r="S8" s="109"/>
    </row>
    <row r="9" spans="1:19" ht="21" customHeight="1">
      <c r="A9" s="93" t="s">
        <v>35</v>
      </c>
      <c r="B9" s="94"/>
      <c r="C9" s="103"/>
      <c r="D9" s="104" t="s">
        <v>0</v>
      </c>
      <c r="E9" s="104"/>
      <c r="F9" s="105" t="str">
        <f>IF(①必要事項の記入!H19="","",①必要事項の記入!H19)</f>
        <v/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6"/>
    </row>
    <row r="10" spans="1:19" ht="37.799999999999997" customHeight="1">
      <c r="A10" s="79"/>
      <c r="B10" s="80"/>
      <c r="C10" s="81"/>
      <c r="D10" s="36"/>
      <c r="E10" s="36"/>
      <c r="F10" s="110" t="str">
        <f>IF(①必要事項の記入!C19="","",①必要事項の記入!C19)</f>
        <v/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1"/>
    </row>
    <row r="11" spans="1:19" ht="24.6" customHeight="1">
      <c r="A11" s="93" t="s">
        <v>38</v>
      </c>
      <c r="B11" s="94"/>
      <c r="C11" s="94"/>
      <c r="D11" s="11" t="s">
        <v>36</v>
      </c>
      <c r="E11" s="115" t="str">
        <f>IF(①必要事項の記入!D21="","",①必要事項の記入!D21)</f>
        <v/>
      </c>
      <c r="F11" s="115"/>
      <c r="G11" s="115"/>
      <c r="H11" s="115"/>
      <c r="I11" s="115"/>
      <c r="J11" s="115"/>
      <c r="S11" s="7"/>
    </row>
    <row r="12" spans="1:19" ht="24.6" customHeight="1">
      <c r="A12" s="93"/>
      <c r="B12" s="94"/>
      <c r="C12" s="94"/>
      <c r="D12" s="12"/>
      <c r="E12" s="117" t="str">
        <f>IF(①必要事項の記入!D23="","",①必要事項の記入!D23)</f>
        <v/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</row>
    <row r="13" spans="1:19" ht="24.6" customHeight="1">
      <c r="A13" s="93"/>
      <c r="B13" s="94"/>
      <c r="C13" s="94"/>
      <c r="D13" s="11" t="s">
        <v>78</v>
      </c>
      <c r="E13" s="115" t="str">
        <f>IF(①必要事項の記入!D26="","",①必要事項の記入!D26)</f>
        <v/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6"/>
    </row>
    <row r="14" spans="1:19" ht="24.6" customHeight="1" thickBot="1">
      <c r="A14" s="93"/>
      <c r="B14" s="94"/>
      <c r="C14" s="94"/>
      <c r="D14" s="13" t="s">
        <v>37</v>
      </c>
      <c r="E14" s="115" t="str">
        <f>IF(①必要事項の記入!D29="","",①必要事項の記入!D29)</f>
        <v/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</row>
    <row r="15" spans="1:19" ht="24.6" customHeight="1">
      <c r="A15" s="123" t="s">
        <v>39</v>
      </c>
      <c r="B15" s="69"/>
      <c r="C15" s="124"/>
      <c r="D15" s="15"/>
      <c r="E15" s="119">
        <v>2000</v>
      </c>
      <c r="F15" s="119"/>
      <c r="G15" s="119"/>
      <c r="H15" s="119"/>
      <c r="I15" s="69" t="s">
        <v>52</v>
      </c>
      <c r="J15" s="69"/>
      <c r="K15" s="69">
        <f>COUNTA(C21:F28)</f>
        <v>0</v>
      </c>
      <c r="L15" s="69"/>
      <c r="M15" s="15" t="s">
        <v>53</v>
      </c>
      <c r="N15" s="15"/>
      <c r="O15" s="15" t="s">
        <v>54</v>
      </c>
      <c r="P15" s="72">
        <f>E15*K15</f>
        <v>0</v>
      </c>
      <c r="Q15" s="72"/>
      <c r="R15" s="72"/>
      <c r="S15" s="14"/>
    </row>
    <row r="16" spans="1:19" ht="24.6" customHeight="1">
      <c r="A16" s="125" t="s">
        <v>41</v>
      </c>
      <c r="B16" s="70"/>
      <c r="C16" s="126"/>
      <c r="D16" s="17"/>
      <c r="E16" s="120">
        <v>500</v>
      </c>
      <c r="F16" s="120"/>
      <c r="G16" s="120"/>
      <c r="H16" s="120"/>
      <c r="I16" s="70" t="s">
        <v>52</v>
      </c>
      <c r="J16" s="70"/>
      <c r="K16" s="70">
        <v>5</v>
      </c>
      <c r="L16" s="70"/>
      <c r="M16" s="17" t="s">
        <v>77</v>
      </c>
      <c r="N16" s="17"/>
      <c r="O16" s="17" t="s">
        <v>54</v>
      </c>
      <c r="P16" s="73">
        <f>E16*K16</f>
        <v>2500</v>
      </c>
      <c r="Q16" s="73"/>
      <c r="R16" s="73"/>
      <c r="S16" s="16"/>
    </row>
    <row r="17" spans="1:19" ht="24.6" customHeight="1" thickBot="1">
      <c r="A17" s="127" t="s">
        <v>40</v>
      </c>
      <c r="B17" s="71"/>
      <c r="C17" s="71"/>
      <c r="D17" s="20"/>
      <c r="E17" s="121">
        <v>1500</v>
      </c>
      <c r="F17" s="121"/>
      <c r="G17" s="121"/>
      <c r="H17" s="121"/>
      <c r="I17" s="71" t="s">
        <v>52</v>
      </c>
      <c r="J17" s="71"/>
      <c r="K17" s="71" t="str">
        <f>IF(①必要事項の記入!C38="","",①必要事項の記入!C38)</f>
        <v/>
      </c>
      <c r="L17" s="71"/>
      <c r="M17" s="19" t="s">
        <v>60</v>
      </c>
      <c r="N17" s="19"/>
      <c r="O17" s="19" t="s">
        <v>54</v>
      </c>
      <c r="P17" s="74" t="str">
        <f>IF(①必要事項の記入!C38="","",E17*K17)</f>
        <v/>
      </c>
      <c r="Q17" s="74"/>
      <c r="R17" s="74"/>
      <c r="S17" s="18"/>
    </row>
    <row r="18" spans="1:19" ht="24.6" customHeight="1" thickTop="1" thickBot="1">
      <c r="A18" s="128" t="s">
        <v>42</v>
      </c>
      <c r="B18" s="129"/>
      <c r="C18" s="129"/>
      <c r="D18" s="13"/>
      <c r="E18" s="122">
        <f>SUM(P15:R17)</f>
        <v>2500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8"/>
    </row>
    <row r="19" spans="1:19" ht="9.6" customHeight="1" thickBot="1"/>
    <row r="20" spans="1:19" ht="24.6" customHeight="1" thickBot="1">
      <c r="A20" s="112" t="s">
        <v>43</v>
      </c>
      <c r="B20" s="114"/>
      <c r="C20" s="113" t="s">
        <v>50</v>
      </c>
      <c r="D20" s="113"/>
      <c r="E20" s="113"/>
      <c r="F20" s="113"/>
      <c r="G20" s="113"/>
      <c r="H20" s="113"/>
      <c r="I20" s="113"/>
      <c r="J20" s="113"/>
      <c r="K20" s="112" t="s">
        <v>0</v>
      </c>
      <c r="L20" s="113"/>
      <c r="M20" s="113"/>
      <c r="N20" s="113"/>
      <c r="O20" s="113"/>
      <c r="P20" s="113"/>
      <c r="Q20" s="113"/>
      <c r="R20" s="114"/>
      <c r="S20" s="9" t="s">
        <v>44</v>
      </c>
    </row>
    <row r="21" spans="1:19" ht="24.6" customHeight="1">
      <c r="A21" s="123">
        <v>1</v>
      </c>
      <c r="B21" s="141"/>
      <c r="C21" s="130"/>
      <c r="D21" s="131"/>
      <c r="E21" s="131"/>
      <c r="F21" s="132"/>
      <c r="G21" s="133"/>
      <c r="H21" s="131"/>
      <c r="I21" s="131"/>
      <c r="J21" s="134"/>
      <c r="K21" s="130"/>
      <c r="L21" s="131"/>
      <c r="M21" s="131"/>
      <c r="N21" s="139"/>
      <c r="O21" s="140"/>
      <c r="P21" s="131"/>
      <c r="Q21" s="131"/>
      <c r="R21" s="132"/>
      <c r="S21" s="30"/>
    </row>
    <row r="22" spans="1:19" ht="24.6" customHeight="1">
      <c r="A22" s="125">
        <v>2</v>
      </c>
      <c r="B22" s="135"/>
      <c r="C22" s="136"/>
      <c r="D22" s="137"/>
      <c r="E22" s="137"/>
      <c r="F22" s="138"/>
      <c r="G22" s="142"/>
      <c r="H22" s="137"/>
      <c r="I22" s="137"/>
      <c r="J22" s="143"/>
      <c r="K22" s="136"/>
      <c r="L22" s="137"/>
      <c r="M22" s="137"/>
      <c r="N22" s="144"/>
      <c r="O22" s="145"/>
      <c r="P22" s="137"/>
      <c r="Q22" s="137"/>
      <c r="R22" s="138"/>
      <c r="S22" s="31"/>
    </row>
    <row r="23" spans="1:19" ht="24.6" customHeight="1">
      <c r="A23" s="125">
        <v>3</v>
      </c>
      <c r="B23" s="135"/>
      <c r="C23" s="136"/>
      <c r="D23" s="137"/>
      <c r="E23" s="137"/>
      <c r="F23" s="138"/>
      <c r="G23" s="142"/>
      <c r="H23" s="137"/>
      <c r="I23" s="137"/>
      <c r="J23" s="143"/>
      <c r="K23" s="136"/>
      <c r="L23" s="137"/>
      <c r="M23" s="137"/>
      <c r="N23" s="144"/>
      <c r="O23" s="145"/>
      <c r="P23" s="137"/>
      <c r="Q23" s="137"/>
      <c r="R23" s="138"/>
      <c r="S23" s="31"/>
    </row>
    <row r="24" spans="1:19" ht="24.6" customHeight="1">
      <c r="A24" s="125">
        <v>4</v>
      </c>
      <c r="B24" s="135"/>
      <c r="C24" s="136"/>
      <c r="D24" s="137"/>
      <c r="E24" s="137"/>
      <c r="F24" s="138"/>
      <c r="G24" s="142"/>
      <c r="H24" s="137"/>
      <c r="I24" s="137"/>
      <c r="J24" s="143"/>
      <c r="K24" s="136"/>
      <c r="L24" s="137"/>
      <c r="M24" s="137"/>
      <c r="N24" s="144"/>
      <c r="O24" s="145"/>
      <c r="P24" s="137"/>
      <c r="Q24" s="137"/>
      <c r="R24" s="138"/>
      <c r="S24" s="31"/>
    </row>
    <row r="25" spans="1:19" ht="24.6" customHeight="1">
      <c r="A25" s="125">
        <v>5</v>
      </c>
      <c r="B25" s="135"/>
      <c r="C25" s="136"/>
      <c r="D25" s="137"/>
      <c r="E25" s="137"/>
      <c r="F25" s="138"/>
      <c r="G25" s="142"/>
      <c r="H25" s="137"/>
      <c r="I25" s="137"/>
      <c r="J25" s="143"/>
      <c r="K25" s="136"/>
      <c r="L25" s="137"/>
      <c r="M25" s="137"/>
      <c r="N25" s="144"/>
      <c r="O25" s="145"/>
      <c r="P25" s="137"/>
      <c r="Q25" s="137"/>
      <c r="R25" s="138"/>
      <c r="S25" s="31"/>
    </row>
    <row r="26" spans="1:19" ht="24.6" customHeight="1">
      <c r="A26" s="125">
        <v>6</v>
      </c>
      <c r="B26" s="135"/>
      <c r="C26" s="136"/>
      <c r="D26" s="137"/>
      <c r="E26" s="137"/>
      <c r="F26" s="138"/>
      <c r="G26" s="142"/>
      <c r="H26" s="137"/>
      <c r="I26" s="137"/>
      <c r="J26" s="143"/>
      <c r="K26" s="136"/>
      <c r="L26" s="137"/>
      <c r="M26" s="137"/>
      <c r="N26" s="144"/>
      <c r="O26" s="145"/>
      <c r="P26" s="137"/>
      <c r="Q26" s="137"/>
      <c r="R26" s="138"/>
      <c r="S26" s="31"/>
    </row>
    <row r="27" spans="1:19" ht="24.6" customHeight="1">
      <c r="A27" s="125">
        <v>7</v>
      </c>
      <c r="B27" s="135"/>
      <c r="C27" s="136"/>
      <c r="D27" s="137"/>
      <c r="E27" s="137"/>
      <c r="F27" s="138"/>
      <c r="G27" s="142"/>
      <c r="H27" s="137"/>
      <c r="I27" s="137"/>
      <c r="J27" s="143"/>
      <c r="K27" s="136"/>
      <c r="L27" s="137"/>
      <c r="M27" s="137"/>
      <c r="N27" s="144"/>
      <c r="O27" s="145"/>
      <c r="P27" s="137"/>
      <c r="Q27" s="137"/>
      <c r="R27" s="138"/>
      <c r="S27" s="31"/>
    </row>
    <row r="28" spans="1:19" ht="24.6" customHeight="1">
      <c r="A28" s="125">
        <v>8</v>
      </c>
      <c r="B28" s="135"/>
      <c r="C28" s="136"/>
      <c r="D28" s="137"/>
      <c r="E28" s="137"/>
      <c r="F28" s="138"/>
      <c r="G28" s="142"/>
      <c r="H28" s="137"/>
      <c r="I28" s="137"/>
      <c r="J28" s="143"/>
      <c r="K28" s="136"/>
      <c r="L28" s="137"/>
      <c r="M28" s="137"/>
      <c r="N28" s="144"/>
      <c r="O28" s="145"/>
      <c r="P28" s="137"/>
      <c r="Q28" s="137"/>
      <c r="R28" s="138"/>
      <c r="S28" s="31"/>
    </row>
    <row r="29" spans="1:19" ht="7.2" hidden="1" customHeight="1"/>
    <row r="30" spans="1:19" ht="7.2" hidden="1" customHeight="1"/>
    <row r="31" spans="1:19" ht="37.200000000000003" customHeight="1">
      <c r="A31" t="s">
        <v>45</v>
      </c>
      <c r="B31" t="str">
        <f>IF(①必要事項の記入!C40="","",①必要事項の記入!C40)</f>
        <v/>
      </c>
      <c r="C31" t="s">
        <v>46</v>
      </c>
      <c r="D31" s="148" t="s">
        <v>47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</row>
    <row r="32" spans="1:19" ht="6" customHeight="1"/>
    <row r="33" spans="1:19" ht="24.6" customHeight="1">
      <c r="A33" t="s">
        <v>45</v>
      </c>
      <c r="B33" t="str">
        <f>IF(①必要事項の記入!C41="","",①必要事項の記入!C41)</f>
        <v/>
      </c>
      <c r="C33" t="s">
        <v>46</v>
      </c>
      <c r="D33" s="115" t="s">
        <v>48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2.6" customHeight="1" thickBot="1"/>
    <row r="35" spans="1:19" ht="28.2" customHeight="1" thickBot="1">
      <c r="A35" s="146" t="s">
        <v>49</v>
      </c>
      <c r="B35" s="146"/>
      <c r="C35" s="146"/>
      <c r="D35" s="146"/>
      <c r="E35" s="146"/>
      <c r="F35" s="146"/>
      <c r="G35" s="146"/>
      <c r="H35" s="147" t="str">
        <f>IF(①必要事項の記入!D32="","",①必要事項の記入!D32)</f>
        <v/>
      </c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</row>
    <row r="36" spans="1:19" ht="24.6" customHeight="1"/>
    <row r="37" spans="1:19" ht="24.6" customHeight="1"/>
    <row r="38" spans="1:19" ht="24.6" customHeight="1"/>
    <row r="39" spans="1:19" ht="24.6" customHeight="1"/>
    <row r="40" spans="1:19" ht="24.6" customHeight="1"/>
    <row r="41" spans="1:19" ht="24.6" customHeight="1"/>
    <row r="42" spans="1:19" ht="24.6" customHeight="1"/>
    <row r="43" spans="1:19" ht="24.6" customHeight="1"/>
    <row r="44" spans="1:19" ht="24.6" customHeight="1"/>
    <row r="45" spans="1:19" ht="24.6" customHeight="1"/>
    <row r="46" spans="1:19" ht="24.6" customHeight="1"/>
    <row r="47" spans="1:19" ht="24.6" customHeight="1"/>
    <row r="48" spans="1:19" ht="24.6" customHeight="1"/>
    <row r="49" ht="24.6" customHeight="1"/>
    <row r="50" ht="24.6" customHeight="1"/>
    <row r="51" ht="24.6" customHeight="1"/>
    <row r="52" ht="24.6" customHeight="1"/>
    <row r="53" ht="24.6" customHeight="1"/>
    <row r="54" ht="24.6" customHeight="1"/>
    <row r="55" ht="24.6" customHeight="1"/>
    <row r="56" ht="24.6" customHeight="1"/>
    <row r="57" ht="24.6" customHeight="1"/>
    <row r="58" ht="24.6" customHeight="1"/>
    <row r="59" ht="24.6" customHeight="1"/>
    <row r="60" ht="24.6" customHeight="1"/>
    <row r="61" ht="24.6" customHeight="1"/>
    <row r="62" ht="24.6" customHeight="1"/>
    <row r="63" ht="24.6" customHeight="1"/>
    <row r="64" ht="24.6" customHeight="1"/>
    <row r="65" ht="24.6" customHeight="1"/>
    <row r="66" ht="24.6" customHeight="1"/>
    <row r="67" ht="24.6" customHeight="1"/>
    <row r="68" ht="24.6" customHeight="1"/>
    <row r="69" ht="24.6" customHeight="1"/>
    <row r="70" ht="24.6" customHeight="1"/>
    <row r="71" ht="24.6" customHeight="1"/>
    <row r="72" ht="24.6" customHeight="1"/>
    <row r="73" ht="24.6" customHeight="1"/>
    <row r="74" ht="24.6" customHeight="1"/>
    <row r="75" ht="24.6" customHeight="1"/>
    <row r="76" ht="24.6" customHeight="1"/>
    <row r="77" ht="24.6" customHeight="1"/>
    <row r="78" ht="24.6" customHeight="1"/>
    <row r="79" ht="24.6" customHeight="1"/>
    <row r="80" ht="24.6" customHeight="1"/>
    <row r="81" ht="24.6" customHeight="1"/>
    <row r="82" ht="24.6" customHeight="1"/>
    <row r="83" ht="24.6" customHeight="1"/>
    <row r="84" ht="24.6" customHeight="1"/>
    <row r="85" ht="24.6" customHeight="1"/>
    <row r="86" ht="24.6" customHeight="1"/>
    <row r="87" ht="24.6" customHeight="1"/>
    <row r="88" ht="24.6" customHeight="1"/>
    <row r="89" ht="24.6" customHeight="1"/>
    <row r="90" ht="24.6" customHeight="1"/>
    <row r="91" ht="24.6" customHeight="1"/>
    <row r="92" ht="24.6" customHeight="1"/>
    <row r="93" ht="24.6" customHeight="1"/>
    <row r="94" ht="24.6" customHeight="1"/>
    <row r="95" ht="24.6" customHeight="1"/>
    <row r="96" ht="24.6" customHeight="1"/>
    <row r="97" ht="24.6" customHeight="1"/>
    <row r="98" ht="24.6" customHeight="1"/>
    <row r="99" ht="24.6" customHeight="1"/>
    <row r="100" ht="24.6" customHeight="1"/>
    <row r="101" ht="24.6" customHeight="1"/>
    <row r="102" ht="24.6" customHeight="1"/>
    <row r="103" ht="24.6" customHeight="1"/>
    <row r="104" ht="24.6" customHeight="1"/>
    <row r="105" ht="24.6" customHeight="1"/>
    <row r="106" ht="24.6" customHeight="1"/>
    <row r="107" ht="24.6" customHeight="1"/>
    <row r="108" ht="24.6" customHeight="1"/>
    <row r="109" ht="24.6" customHeight="1"/>
    <row r="110" ht="24.6" customHeight="1"/>
    <row r="111" ht="24.6" customHeight="1"/>
    <row r="112" ht="24.6" customHeight="1"/>
    <row r="113" ht="24.6" customHeight="1"/>
    <row r="114" ht="24.6" customHeight="1"/>
    <row r="115" ht="24.6" customHeight="1"/>
    <row r="116" ht="24.6" customHeight="1"/>
    <row r="117" ht="24.6" customHeight="1"/>
    <row r="118" ht="24.6" customHeight="1"/>
    <row r="119" ht="24.6" customHeight="1"/>
    <row r="120" ht="24.6" customHeight="1"/>
    <row r="121" ht="24.6" customHeight="1"/>
    <row r="122" ht="24.6" customHeight="1"/>
    <row r="123" ht="24.6" customHeight="1"/>
    <row r="124" ht="24.6" customHeight="1"/>
    <row r="125" ht="24.6" customHeight="1"/>
    <row r="126" ht="24.6" customHeight="1"/>
    <row r="127" ht="24.6" customHeight="1"/>
    <row r="128" ht="24.6" customHeight="1"/>
    <row r="129" ht="24.6" customHeight="1"/>
    <row r="130" ht="24.6" customHeight="1"/>
    <row r="131" ht="24.6" customHeight="1"/>
    <row r="132" ht="24.6" customHeight="1"/>
    <row r="133" ht="24.6" customHeight="1"/>
    <row r="134" ht="24.6" customHeight="1"/>
    <row r="135" ht="24.6" customHeight="1"/>
    <row r="136" ht="24.6" customHeight="1"/>
    <row r="137" ht="24.6" customHeight="1"/>
    <row r="138" ht="24.6" customHeight="1"/>
    <row r="139" ht="24.6" customHeight="1"/>
    <row r="140" ht="24.6" customHeight="1"/>
    <row r="141" ht="24.6" customHeight="1"/>
    <row r="142" ht="24.6" customHeight="1"/>
    <row r="143" ht="24.6" customHeight="1"/>
    <row r="144" ht="24.6" customHeight="1"/>
    <row r="145" ht="24.6" customHeight="1"/>
    <row r="146" ht="24.6" customHeight="1"/>
    <row r="147" ht="24.6" customHeight="1"/>
    <row r="148" ht="24.6" customHeight="1"/>
    <row r="149" ht="24.6" customHeight="1"/>
    <row r="150" ht="24.6" customHeight="1"/>
    <row r="151" ht="24.6" customHeight="1"/>
    <row r="152" ht="24.6" customHeight="1"/>
    <row r="153" ht="24.6" customHeight="1"/>
    <row r="154" ht="24.6" customHeight="1"/>
    <row r="155" ht="24.6" customHeight="1"/>
    <row r="156" ht="24.6" customHeight="1"/>
    <row r="157" ht="24.6" customHeight="1"/>
    <row r="158" ht="24.6" customHeight="1"/>
    <row r="159" ht="24.6" customHeight="1"/>
    <row r="160" ht="24.6" customHeight="1"/>
    <row r="161" ht="24.6" customHeight="1"/>
    <row r="162" ht="24.6" customHeight="1"/>
    <row r="163" ht="24.6" customHeight="1"/>
    <row r="164" ht="24.6" customHeight="1"/>
    <row r="165" ht="24.6" customHeight="1"/>
    <row r="166" ht="24.6" customHeight="1"/>
    <row r="167" ht="24.6" customHeight="1"/>
    <row r="168" ht="24.6" customHeight="1"/>
    <row r="169" ht="24.6" customHeight="1"/>
    <row r="170" ht="24.6" customHeight="1"/>
    <row r="171" ht="24.6" customHeight="1"/>
    <row r="172" ht="24.6" customHeight="1"/>
    <row r="173" ht="24.6" customHeight="1"/>
    <row r="174" ht="24.6" customHeight="1"/>
    <row r="175" ht="24.6" customHeight="1"/>
    <row r="176" ht="24.6" customHeight="1"/>
    <row r="177" ht="24.6" customHeight="1"/>
    <row r="178" ht="24.6" customHeight="1"/>
    <row r="179" ht="24.6" customHeight="1"/>
    <row r="180" ht="24.6" customHeight="1"/>
    <row r="181" ht="24.6" customHeight="1"/>
    <row r="182" ht="24.6" customHeight="1"/>
    <row r="183" ht="24.6" customHeight="1"/>
    <row r="184" ht="24.6" customHeight="1"/>
    <row r="185" ht="24.6" customHeight="1"/>
    <row r="186" ht="24.6" customHeight="1"/>
    <row r="187" ht="24.6" customHeight="1"/>
    <row r="188" ht="24.6" customHeight="1"/>
    <row r="189" ht="24.6" customHeight="1"/>
    <row r="190" ht="24.6" customHeight="1"/>
    <row r="191" ht="24.6" customHeight="1"/>
    <row r="192" ht="24.6" customHeight="1"/>
    <row r="193" ht="24.6" customHeight="1"/>
    <row r="194" ht="24.6" customHeight="1"/>
    <row r="195" ht="24.6" customHeight="1"/>
    <row r="196" ht="24.6" customHeight="1"/>
    <row r="197" ht="24.6" customHeight="1"/>
    <row r="198" ht="24.6" customHeight="1"/>
    <row r="199" ht="24.6" customHeight="1"/>
    <row r="200" ht="24.6" customHeight="1"/>
    <row r="201" ht="24.6" customHeight="1"/>
    <row r="202" ht="24.6" customHeight="1"/>
    <row r="203" ht="24.6" customHeight="1"/>
    <row r="204" ht="24.6" customHeight="1"/>
    <row r="205" ht="24.6" customHeight="1"/>
    <row r="206" ht="24.6" customHeight="1"/>
    <row r="207" ht="24.6" customHeight="1"/>
    <row r="208" ht="24.6" customHeight="1"/>
    <row r="209" ht="24.6" customHeight="1"/>
    <row r="210" ht="24.6" customHeight="1"/>
    <row r="211" ht="24.6" customHeight="1"/>
    <row r="212" ht="24.6" customHeight="1"/>
    <row r="213" ht="24.6" customHeight="1"/>
    <row r="214" ht="24.6" customHeight="1"/>
    <row r="215" ht="24.6" customHeight="1"/>
    <row r="216" ht="24.6" customHeight="1"/>
    <row r="217" ht="24.6" customHeight="1"/>
    <row r="218" ht="24.6" customHeight="1"/>
    <row r="219" ht="24.6" customHeight="1"/>
    <row r="220" ht="24.6" customHeight="1"/>
    <row r="221" ht="24.6" customHeight="1"/>
    <row r="222" ht="24.6" customHeight="1"/>
    <row r="223" ht="24.6" customHeight="1"/>
    <row r="224" ht="24.6" customHeight="1"/>
    <row r="225" ht="24.6" customHeight="1"/>
    <row r="226" ht="24.6" customHeight="1"/>
    <row r="227" ht="24.6" customHeight="1"/>
    <row r="228" ht="24.6" customHeight="1"/>
    <row r="229" ht="24.6" customHeight="1"/>
    <row r="230" ht="24.6" customHeight="1"/>
    <row r="231" ht="24.6" customHeight="1"/>
    <row r="232" ht="24.6" customHeight="1"/>
    <row r="233" ht="24.6" customHeight="1"/>
    <row r="234" ht="24.6" customHeight="1"/>
    <row r="235" ht="24.6" customHeight="1"/>
    <row r="236" ht="24.6" customHeight="1"/>
    <row r="237" ht="24.6" customHeight="1"/>
    <row r="238" ht="24.6" customHeight="1"/>
    <row r="239" ht="24.6" customHeight="1"/>
    <row r="240" ht="24.6" customHeight="1"/>
    <row r="241" ht="24.6" customHeight="1"/>
    <row r="242" ht="24.6" customHeight="1"/>
    <row r="243" ht="24.6" customHeight="1"/>
    <row r="244" ht="24.6" customHeight="1"/>
    <row r="245" ht="24.6" customHeight="1"/>
    <row r="246" ht="24.6" customHeight="1"/>
    <row r="247" ht="24.6" customHeight="1"/>
    <row r="248" ht="24.6" customHeight="1"/>
    <row r="249" ht="24.6" customHeight="1"/>
    <row r="250" ht="24.6" customHeight="1"/>
    <row r="251" ht="24.6" customHeight="1"/>
    <row r="252" ht="24.6" customHeight="1"/>
    <row r="253" ht="24.6" customHeight="1"/>
    <row r="254" ht="24.6" customHeight="1"/>
    <row r="255" ht="24.6" customHeight="1"/>
    <row r="256" ht="24.6" customHeight="1"/>
    <row r="257" ht="24.6" customHeight="1"/>
    <row r="258" ht="24.6" customHeight="1"/>
    <row r="259" ht="24.6" customHeight="1"/>
    <row r="260" ht="24.6" customHeight="1"/>
    <row r="261" ht="24.6" customHeight="1"/>
    <row r="262" ht="24.6" customHeight="1"/>
    <row r="263" ht="24.6" customHeight="1"/>
    <row r="264" ht="24.6" customHeight="1"/>
    <row r="265" ht="24.6" customHeight="1"/>
    <row r="266" ht="24.6" customHeight="1"/>
    <row r="267" ht="24.6" customHeight="1"/>
    <row r="268" ht="24.6" customHeight="1"/>
    <row r="269" ht="24.6" customHeight="1"/>
    <row r="270" ht="24.6" customHeight="1"/>
    <row r="271" ht="24.6" customHeight="1"/>
    <row r="272" ht="24.6" customHeight="1"/>
    <row r="273" ht="24.6" customHeight="1"/>
    <row r="274" ht="24.6" customHeight="1"/>
    <row r="275" ht="24.6" customHeight="1"/>
    <row r="276" ht="24.6" customHeight="1"/>
    <row r="277" ht="24.6" customHeight="1"/>
    <row r="278" ht="24.6" customHeight="1"/>
    <row r="279" ht="24.6" customHeight="1"/>
    <row r="280" ht="24.6" customHeight="1"/>
    <row r="281" ht="24.6" customHeight="1"/>
    <row r="282" ht="24.6" customHeight="1"/>
    <row r="283" ht="24.6" customHeight="1"/>
    <row r="284" ht="24.6" customHeight="1"/>
    <row r="285" ht="24.6" customHeight="1"/>
    <row r="286" ht="24.6" customHeight="1"/>
    <row r="287" ht="24.6" customHeight="1"/>
    <row r="288" ht="24.6" customHeight="1"/>
    <row r="289" ht="24.6" customHeight="1"/>
    <row r="290" ht="24.6" customHeight="1"/>
    <row r="291" ht="24.6" customHeight="1"/>
    <row r="292" ht="24.6" customHeight="1"/>
    <row r="293" ht="24.6" customHeight="1"/>
    <row r="294" ht="24.6" customHeight="1"/>
    <row r="295" ht="24.6" customHeight="1"/>
    <row r="296" ht="24.6" customHeight="1"/>
    <row r="297" ht="24.6" customHeight="1"/>
    <row r="298" ht="24.6" customHeight="1"/>
    <row r="299" ht="24.6" customHeight="1"/>
    <row r="300" ht="24.6" customHeight="1"/>
    <row r="301" ht="24.6" customHeight="1"/>
    <row r="302" ht="24.6" customHeight="1"/>
    <row r="303" ht="24.6" customHeight="1"/>
    <row r="304" ht="24.6" customHeight="1"/>
    <row r="305" ht="24.6" customHeight="1"/>
    <row r="306" ht="24.6" customHeight="1"/>
    <row r="307" ht="24.6" customHeight="1"/>
    <row r="308" ht="24.6" customHeight="1"/>
    <row r="309" ht="24.6" customHeight="1"/>
    <row r="310" ht="24.6" customHeight="1"/>
    <row r="311" ht="24.6" customHeight="1"/>
    <row r="312" ht="24.6" customHeight="1"/>
    <row r="313" ht="24.6" customHeight="1"/>
    <row r="314" ht="24.6" customHeight="1"/>
    <row r="315" ht="24.6" customHeight="1"/>
    <row r="316" ht="24.6" customHeight="1"/>
    <row r="317" ht="24.6" customHeight="1"/>
    <row r="318" ht="24.6" customHeight="1"/>
    <row r="319" ht="24.6" customHeight="1"/>
    <row r="320" ht="24.6" customHeight="1"/>
    <row r="321" ht="24.6" customHeight="1"/>
    <row r="322" ht="24.6" customHeight="1"/>
    <row r="323" ht="24.6" customHeight="1"/>
    <row r="324" ht="24.6" customHeight="1"/>
    <row r="325" ht="24.6" customHeight="1"/>
    <row r="326" ht="24.6" customHeight="1"/>
    <row r="327" ht="24.6" customHeight="1"/>
    <row r="328" ht="24.6" customHeight="1"/>
    <row r="329" ht="24.6" customHeight="1"/>
    <row r="330" ht="24.6" customHeight="1"/>
    <row r="331" ht="24.6" customHeight="1"/>
    <row r="332" ht="24.6" customHeight="1"/>
    <row r="333" ht="24.6" customHeight="1"/>
    <row r="334" ht="24.6" customHeight="1"/>
    <row r="335" ht="24.6" customHeight="1"/>
    <row r="336" ht="24.6" customHeight="1"/>
    <row r="337" ht="24.6" customHeight="1"/>
    <row r="338" ht="24.6" customHeight="1"/>
    <row r="339" ht="24.6" customHeight="1"/>
    <row r="340" ht="24.6" customHeight="1"/>
    <row r="341" ht="24.6" customHeight="1"/>
    <row r="342" ht="24.6" customHeight="1"/>
    <row r="343" ht="24.6" customHeight="1"/>
    <row r="344" ht="24.6" customHeight="1"/>
    <row r="345" ht="24.6" customHeight="1"/>
    <row r="346" ht="24.6" customHeight="1"/>
    <row r="347" ht="24.6" customHeight="1"/>
    <row r="348" ht="24.6" customHeight="1"/>
    <row r="349" ht="24.6" customHeight="1"/>
    <row r="350" ht="24.6" customHeight="1"/>
    <row r="351" ht="24.6" customHeight="1"/>
    <row r="352" ht="24.6" customHeight="1"/>
  </sheetData>
  <sheetProtection selectLockedCells="1"/>
  <mergeCells count="87">
    <mergeCell ref="O28:R28"/>
    <mergeCell ref="O24:R24"/>
    <mergeCell ref="O25:R25"/>
    <mergeCell ref="O26:R26"/>
    <mergeCell ref="A35:G35"/>
    <mergeCell ref="H35:S35"/>
    <mergeCell ref="G27:J27"/>
    <mergeCell ref="G28:J28"/>
    <mergeCell ref="K27:N27"/>
    <mergeCell ref="K28:N28"/>
    <mergeCell ref="A27:B27"/>
    <mergeCell ref="A28:B28"/>
    <mergeCell ref="C27:F27"/>
    <mergeCell ref="C28:F28"/>
    <mergeCell ref="D31:S31"/>
    <mergeCell ref="D33:S33"/>
    <mergeCell ref="O27:R27"/>
    <mergeCell ref="G24:J24"/>
    <mergeCell ref="G25:J25"/>
    <mergeCell ref="G26:J26"/>
    <mergeCell ref="K22:N22"/>
    <mergeCell ref="K23:N23"/>
    <mergeCell ref="K24:N24"/>
    <mergeCell ref="K25:N25"/>
    <mergeCell ref="K26:N26"/>
    <mergeCell ref="G23:J23"/>
    <mergeCell ref="K21:N21"/>
    <mergeCell ref="O21:R21"/>
    <mergeCell ref="A21:B21"/>
    <mergeCell ref="A22:B22"/>
    <mergeCell ref="A23:B23"/>
    <mergeCell ref="G22:J22"/>
    <mergeCell ref="O22:R22"/>
    <mergeCell ref="O23:R23"/>
    <mergeCell ref="A24:B24"/>
    <mergeCell ref="A25:B25"/>
    <mergeCell ref="A26:B26"/>
    <mergeCell ref="C22:F22"/>
    <mergeCell ref="C23:F23"/>
    <mergeCell ref="C24:F24"/>
    <mergeCell ref="C25:F25"/>
    <mergeCell ref="C26:F26"/>
    <mergeCell ref="A18:C18"/>
    <mergeCell ref="A20:B20"/>
    <mergeCell ref="C20:J20"/>
    <mergeCell ref="C21:F21"/>
    <mergeCell ref="G21:J21"/>
    <mergeCell ref="K20:R20"/>
    <mergeCell ref="A11:C14"/>
    <mergeCell ref="E13:S13"/>
    <mergeCell ref="E14:S14"/>
    <mergeCell ref="E11:J11"/>
    <mergeCell ref="E12:S12"/>
    <mergeCell ref="E15:H15"/>
    <mergeCell ref="E16:H16"/>
    <mergeCell ref="E17:H17"/>
    <mergeCell ref="E18:R18"/>
    <mergeCell ref="I15:J15"/>
    <mergeCell ref="I16:J16"/>
    <mergeCell ref="I17:J17"/>
    <mergeCell ref="A15:C15"/>
    <mergeCell ref="A16:C16"/>
    <mergeCell ref="A17:C17"/>
    <mergeCell ref="A6:C8"/>
    <mergeCell ref="D6:N8"/>
    <mergeCell ref="O7:P7"/>
    <mergeCell ref="A9:C10"/>
    <mergeCell ref="D9:E9"/>
    <mergeCell ref="F9:S9"/>
    <mergeCell ref="Q6:S8"/>
    <mergeCell ref="O6:P6"/>
    <mergeCell ref="O8:P8"/>
    <mergeCell ref="F10:S10"/>
    <mergeCell ref="A2:S2"/>
    <mergeCell ref="A4:C5"/>
    <mergeCell ref="O4:P5"/>
    <mergeCell ref="D5:N5"/>
    <mergeCell ref="D4:E4"/>
    <mergeCell ref="F4:N4"/>
    <mergeCell ref="Q4:R4"/>
    <mergeCell ref="Q5:R5"/>
    <mergeCell ref="K15:L15"/>
    <mergeCell ref="K16:L16"/>
    <mergeCell ref="K17:L17"/>
    <mergeCell ref="P15:R15"/>
    <mergeCell ref="P16:R16"/>
    <mergeCell ref="P17:R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96D699-882A-4B00-8520-DC4D00203657}">
          <x14:formula1>
            <xm:f>①必要事項の記入!$R$3:$R$5</xm:f>
          </x14:formula1>
          <xm:sqref>S21:S28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97CC-22F2-4A04-922B-6E1B9E7D84D5}">
  <dimension ref="A1:I25"/>
  <sheetViews>
    <sheetView workbookViewId="0">
      <selection activeCell="D28" sqref="D28"/>
    </sheetView>
  </sheetViews>
  <sheetFormatPr defaultRowHeight="13.2"/>
  <sheetData>
    <row r="1" spans="1:9" ht="25.8">
      <c r="A1" s="23">
        <f>①必要事項の記入!C8</f>
        <v>0</v>
      </c>
    </row>
    <row r="2" spans="1:9" ht="13.8" thickBot="1"/>
    <row r="3" spans="1:9" ht="17.399999999999999" customHeight="1" thickTop="1">
      <c r="A3" s="149" t="s">
        <v>62</v>
      </c>
      <c r="B3" s="150"/>
      <c r="C3" s="150"/>
      <c r="D3" s="150"/>
      <c r="E3" s="150"/>
      <c r="F3" s="150"/>
      <c r="G3" s="151"/>
    </row>
    <row r="4" spans="1:9" ht="17.399999999999999" customHeight="1">
      <c r="A4" s="152"/>
      <c r="B4" s="153"/>
      <c r="C4" s="153"/>
      <c r="D4" s="153"/>
      <c r="E4" s="153"/>
      <c r="F4" s="153"/>
      <c r="G4" s="154"/>
    </row>
    <row r="5" spans="1:9" ht="17.399999999999999" customHeight="1" thickBot="1">
      <c r="A5" s="155"/>
      <c r="B5" s="156"/>
      <c r="C5" s="156"/>
      <c r="D5" s="156"/>
      <c r="E5" s="156"/>
      <c r="F5" s="156"/>
      <c r="G5" s="157"/>
    </row>
    <row r="6" spans="1:9" ht="13.8" thickTop="1">
      <c r="A6" s="158"/>
      <c r="B6" s="159"/>
      <c r="C6" s="159"/>
      <c r="D6" s="159"/>
      <c r="E6" s="159"/>
      <c r="F6" s="159"/>
      <c r="G6" s="160"/>
    </row>
    <row r="7" spans="1:9">
      <c r="A7" s="158"/>
      <c r="B7" s="159"/>
      <c r="C7" s="159"/>
      <c r="D7" s="159"/>
      <c r="E7" s="159"/>
      <c r="F7" s="159"/>
      <c r="G7" s="160"/>
    </row>
    <row r="8" spans="1:9">
      <c r="A8" s="158"/>
      <c r="B8" s="159"/>
      <c r="C8" s="159"/>
      <c r="D8" s="159"/>
      <c r="E8" s="159"/>
      <c r="F8" s="159"/>
      <c r="G8" s="160"/>
    </row>
    <row r="9" spans="1:9">
      <c r="A9" s="158"/>
      <c r="B9" s="159"/>
      <c r="C9" s="159"/>
      <c r="D9" s="159"/>
      <c r="E9" s="159"/>
      <c r="F9" s="159"/>
      <c r="G9" s="160"/>
    </row>
    <row r="10" spans="1:9">
      <c r="A10" s="158"/>
      <c r="B10" s="159"/>
      <c r="C10" s="159"/>
      <c r="D10" s="159"/>
      <c r="E10" s="159"/>
      <c r="F10" s="159"/>
      <c r="G10" s="160"/>
    </row>
    <row r="11" spans="1:9">
      <c r="A11" s="158"/>
      <c r="B11" s="159"/>
      <c r="C11" s="159"/>
      <c r="D11" s="159"/>
      <c r="E11" s="159"/>
      <c r="F11" s="159"/>
      <c r="G11" s="160"/>
    </row>
    <row r="12" spans="1:9">
      <c r="A12" s="158"/>
      <c r="B12" s="159"/>
      <c r="C12" s="159"/>
      <c r="D12" s="159"/>
      <c r="E12" s="159"/>
      <c r="F12" s="159"/>
      <c r="G12" s="160"/>
    </row>
    <row r="13" spans="1:9">
      <c r="A13" s="158"/>
      <c r="B13" s="159"/>
      <c r="C13" s="159"/>
      <c r="D13" s="159"/>
      <c r="E13" s="159"/>
      <c r="F13" s="159"/>
      <c r="G13" s="160"/>
    </row>
    <row r="14" spans="1:9" ht="13.8" thickBot="1">
      <c r="A14" s="158"/>
      <c r="B14" s="159"/>
      <c r="C14" s="159"/>
      <c r="D14" s="159"/>
      <c r="E14" s="159"/>
      <c r="F14" s="159"/>
      <c r="G14" s="160"/>
    </row>
    <row r="15" spans="1:9" ht="13.8" thickTop="1">
      <c r="A15" s="158"/>
      <c r="B15" s="159"/>
      <c r="C15" s="159"/>
      <c r="D15" s="159"/>
      <c r="E15" s="159"/>
      <c r="F15" s="159"/>
      <c r="G15" s="160"/>
      <c r="H15" s="164" t="s">
        <v>61</v>
      </c>
      <c r="I15" s="166">
        <f>LEN(A6)</f>
        <v>0</v>
      </c>
    </row>
    <row r="16" spans="1:9" ht="13.8" thickBot="1">
      <c r="A16" s="161"/>
      <c r="B16" s="162"/>
      <c r="C16" s="162"/>
      <c r="D16" s="162"/>
      <c r="E16" s="162"/>
      <c r="F16" s="162"/>
      <c r="G16" s="163"/>
      <c r="H16" s="165"/>
      <c r="I16" s="167"/>
    </row>
    <row r="17" spans="1:7" ht="27" customHeight="1" thickTop="1" thickBot="1"/>
    <row r="18" spans="1:7" ht="19.8" customHeight="1" thickTop="1" thickBot="1">
      <c r="A18" s="177" t="s">
        <v>67</v>
      </c>
      <c r="B18" s="178"/>
      <c r="C18" s="178"/>
      <c r="D18" s="178"/>
      <c r="E18" s="178"/>
      <c r="F18" s="178"/>
      <c r="G18" s="179"/>
    </row>
    <row r="19" spans="1:7" ht="13.8" thickTop="1">
      <c r="A19" s="171"/>
      <c r="B19" s="172"/>
      <c r="C19" s="173"/>
    </row>
    <row r="20" spans="1:7" ht="13.8" thickBot="1">
      <c r="A20" s="174"/>
      <c r="B20" s="175"/>
      <c r="C20" s="176"/>
      <c r="D20" t="s">
        <v>68</v>
      </c>
    </row>
    <row r="21" spans="1:7" ht="28.2" customHeight="1" thickTop="1" thickBot="1"/>
    <row r="22" spans="1:7" s="24" customFormat="1" ht="58.8" customHeight="1" thickTop="1" thickBot="1">
      <c r="A22" s="168" t="s">
        <v>63</v>
      </c>
      <c r="B22" s="169"/>
      <c r="C22" s="169"/>
      <c r="D22" s="169"/>
      <c r="E22" s="169"/>
      <c r="F22" s="169"/>
      <c r="G22" s="170"/>
    </row>
    <row r="23" spans="1:7" ht="13.8" thickTop="1"/>
    <row r="25" spans="1:7" ht="16.2">
      <c r="A25" s="54" t="s">
        <v>64</v>
      </c>
    </row>
  </sheetData>
  <sheetProtection selectLockedCells="1"/>
  <mergeCells count="7">
    <mergeCell ref="A3:G5"/>
    <mergeCell ref="A6:G16"/>
    <mergeCell ref="H15:H16"/>
    <mergeCell ref="I15:I16"/>
    <mergeCell ref="A22:G22"/>
    <mergeCell ref="A19:C20"/>
    <mergeCell ref="A18:G18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2EC8-E603-4BDE-913F-B2626689C872}">
  <dimension ref="A1:J53"/>
  <sheetViews>
    <sheetView showZeros="0" topLeftCell="A13" zoomScaleNormal="100" workbookViewId="0">
      <selection activeCell="C23" sqref="C23:E25"/>
    </sheetView>
  </sheetViews>
  <sheetFormatPr defaultRowHeight="13.2"/>
  <cols>
    <col min="9" max="9" width="11.77734375" bestFit="1" customWidth="1"/>
  </cols>
  <sheetData>
    <row r="1" spans="1:10" ht="13.8" thickBot="1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13.8" thickTop="1">
      <c r="A2" s="55"/>
      <c r="B2" s="202" t="s">
        <v>106</v>
      </c>
      <c r="C2" s="203"/>
      <c r="D2" s="203"/>
      <c r="E2" s="203"/>
      <c r="F2" s="203"/>
      <c r="G2" s="203"/>
      <c r="H2" s="203"/>
      <c r="I2" s="204"/>
      <c r="J2" s="55"/>
    </row>
    <row r="3" spans="1:10">
      <c r="A3" s="55"/>
      <c r="B3" s="205"/>
      <c r="C3" s="206"/>
      <c r="D3" s="206"/>
      <c r="E3" s="206"/>
      <c r="F3" s="206"/>
      <c r="G3" s="206"/>
      <c r="H3" s="206"/>
      <c r="I3" s="207"/>
      <c r="J3" s="55"/>
    </row>
    <row r="4" spans="1:10">
      <c r="A4" s="55"/>
      <c r="B4" s="205"/>
      <c r="C4" s="206"/>
      <c r="D4" s="206"/>
      <c r="E4" s="206"/>
      <c r="F4" s="206"/>
      <c r="G4" s="206"/>
      <c r="H4" s="206"/>
      <c r="I4" s="207"/>
      <c r="J4" s="55"/>
    </row>
    <row r="5" spans="1:10" ht="13.8" thickBot="1">
      <c r="A5" s="55"/>
      <c r="B5" s="208"/>
      <c r="C5" s="209"/>
      <c r="D5" s="209"/>
      <c r="E5" s="209"/>
      <c r="F5" s="209"/>
      <c r="G5" s="209"/>
      <c r="H5" s="209"/>
      <c r="I5" s="210"/>
      <c r="J5" s="55"/>
    </row>
    <row r="6" spans="1:10" ht="14.4" thickTop="1" thickBot="1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5"/>
      <c r="B7" s="211" t="s">
        <v>107</v>
      </c>
      <c r="C7" s="212"/>
      <c r="D7" s="212"/>
      <c r="E7" s="212"/>
      <c r="F7" s="212"/>
      <c r="G7" s="212"/>
      <c r="H7" s="212"/>
      <c r="I7" s="213"/>
      <c r="J7" s="55"/>
    </row>
    <row r="8" spans="1:10">
      <c r="A8" s="55"/>
      <c r="B8" s="214"/>
      <c r="C8" s="215"/>
      <c r="D8" s="215"/>
      <c r="E8" s="215"/>
      <c r="F8" s="215"/>
      <c r="G8" s="215"/>
      <c r="H8" s="215"/>
      <c r="I8" s="216"/>
      <c r="J8" s="55"/>
    </row>
    <row r="9" spans="1:10" ht="13.8" thickBot="1">
      <c r="A9" s="55"/>
      <c r="B9" s="217"/>
      <c r="C9" s="218"/>
      <c r="D9" s="218"/>
      <c r="E9" s="218"/>
      <c r="F9" s="218"/>
      <c r="G9" s="218"/>
      <c r="H9" s="218"/>
      <c r="I9" s="219"/>
      <c r="J9" s="55"/>
    </row>
    <row r="10" spans="1:10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3.8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</row>
    <row r="12" spans="1:10" ht="13.8" thickTop="1">
      <c r="A12" s="55"/>
      <c r="B12" s="220" t="s">
        <v>108</v>
      </c>
      <c r="C12" s="198"/>
      <c r="D12" s="199"/>
      <c r="E12" s="222" t="s">
        <v>109</v>
      </c>
      <c r="F12" s="223"/>
      <c r="G12" s="226" t="str">
        <f>'事務局データ NO Click'!B2</f>
        <v>県</v>
      </c>
      <c r="H12" s="227"/>
      <c r="I12" s="228"/>
      <c r="J12" s="55"/>
    </row>
    <row r="13" spans="1:10" ht="13.8" thickBot="1">
      <c r="A13" s="55"/>
      <c r="B13" s="221"/>
      <c r="C13" s="200"/>
      <c r="D13" s="201"/>
      <c r="E13" s="224"/>
      <c r="F13" s="225"/>
      <c r="G13" s="229"/>
      <c r="H13" s="230"/>
      <c r="I13" s="231"/>
      <c r="J13" s="55"/>
    </row>
    <row r="14" spans="1:10" ht="13.8" thickTop="1">
      <c r="A14" s="55"/>
      <c r="B14" s="226" t="s">
        <v>102</v>
      </c>
      <c r="C14" s="227"/>
      <c r="D14" s="228"/>
      <c r="E14" s="192">
        <f>①必要事項の記入!C8</f>
        <v>0</v>
      </c>
      <c r="F14" s="193"/>
      <c r="G14" s="193"/>
      <c r="H14" s="193"/>
      <c r="I14" s="194"/>
      <c r="J14" s="55"/>
    </row>
    <row r="15" spans="1:10" ht="13.8" thickBot="1">
      <c r="A15" s="55"/>
      <c r="B15" s="229"/>
      <c r="C15" s="230"/>
      <c r="D15" s="231"/>
      <c r="E15" s="195"/>
      <c r="F15" s="196"/>
      <c r="G15" s="196"/>
      <c r="H15" s="196"/>
      <c r="I15" s="197"/>
      <c r="J15" s="55"/>
    </row>
    <row r="16" spans="1:10" ht="13.8" thickTop="1">
      <c r="A16" s="55"/>
      <c r="B16" s="180" t="s">
        <v>110</v>
      </c>
      <c r="C16" s="181"/>
      <c r="D16" s="182"/>
      <c r="E16" s="186">
        <f>①必要事項の記入!C19</f>
        <v>0</v>
      </c>
      <c r="F16" s="187"/>
      <c r="G16" s="187"/>
      <c r="H16" s="187"/>
      <c r="I16" s="188"/>
      <c r="J16" s="55"/>
    </row>
    <row r="17" spans="1:10" ht="13.8" thickBot="1">
      <c r="A17" s="55"/>
      <c r="B17" s="183"/>
      <c r="C17" s="184"/>
      <c r="D17" s="185"/>
      <c r="E17" s="189"/>
      <c r="F17" s="190"/>
      <c r="G17" s="190"/>
      <c r="H17" s="190"/>
      <c r="I17" s="191"/>
      <c r="J17" s="55"/>
    </row>
    <row r="18" spans="1:10" ht="13.8" thickTop="1">
      <c r="A18" s="55"/>
      <c r="B18" s="56"/>
      <c r="C18" s="56"/>
      <c r="D18" s="56"/>
      <c r="E18" s="56"/>
      <c r="F18" s="56"/>
      <c r="G18" s="56"/>
      <c r="H18" s="56"/>
      <c r="I18" s="56"/>
      <c r="J18" s="55"/>
    </row>
    <row r="19" spans="1:10" ht="13.8" thickBot="1">
      <c r="A19" s="55"/>
      <c r="B19" s="56"/>
      <c r="C19" s="56"/>
      <c r="D19" s="56"/>
      <c r="E19" s="56"/>
      <c r="F19" s="56"/>
      <c r="G19" s="56"/>
      <c r="H19" s="56"/>
      <c r="I19" s="56"/>
      <c r="J19" s="55"/>
    </row>
    <row r="20" spans="1:10" ht="13.8" thickTop="1">
      <c r="A20" s="55"/>
      <c r="B20" s="220" t="s">
        <v>103</v>
      </c>
      <c r="C20" s="222" t="s">
        <v>111</v>
      </c>
      <c r="D20" s="233"/>
      <c r="E20" s="223"/>
      <c r="F20" s="222" t="s">
        <v>104</v>
      </c>
      <c r="G20" s="233"/>
      <c r="H20" s="223"/>
      <c r="I20" s="220" t="s">
        <v>105</v>
      </c>
      <c r="J20" s="55"/>
    </row>
    <row r="21" spans="1:10">
      <c r="A21" s="55"/>
      <c r="B21" s="232"/>
      <c r="C21" s="234"/>
      <c r="D21" s="206"/>
      <c r="E21" s="235"/>
      <c r="F21" s="234"/>
      <c r="G21" s="206"/>
      <c r="H21" s="235"/>
      <c r="I21" s="232"/>
      <c r="J21" s="55"/>
    </row>
    <row r="22" spans="1:10" ht="13.8" thickBot="1">
      <c r="A22" s="55"/>
      <c r="B22" s="221"/>
      <c r="C22" s="224"/>
      <c r="D22" s="236"/>
      <c r="E22" s="225"/>
      <c r="F22" s="224"/>
      <c r="G22" s="236"/>
      <c r="H22" s="225"/>
      <c r="I22" s="221"/>
      <c r="J22" s="55"/>
    </row>
    <row r="23" spans="1:10" ht="13.8" thickTop="1">
      <c r="A23" s="55"/>
      <c r="B23" s="220">
        <v>1</v>
      </c>
      <c r="C23" s="237"/>
      <c r="D23" s="238"/>
      <c r="E23" s="239"/>
      <c r="F23" s="222">
        <f>IFERROR(VLOOKUP(④最終オーダー用紙!$C23,'事務局データ NO Click'!$Q$4:$S$12,2,FALSE),   " ")</f>
        <v>0</v>
      </c>
      <c r="G23" s="233"/>
      <c r="H23" s="223"/>
      <c r="I23" s="220">
        <f>IFERROR(VLOOKUP(④最終オーダー用紙!$C23,'事務局データ NO Click'!$Q$4:$S$12,3,FALSE), " ")</f>
        <v>0</v>
      </c>
      <c r="J23" s="55"/>
    </row>
    <row r="24" spans="1:10">
      <c r="A24" s="55"/>
      <c r="B24" s="232"/>
      <c r="C24" s="240"/>
      <c r="D24" s="241"/>
      <c r="E24" s="242"/>
      <c r="F24" s="234"/>
      <c r="G24" s="206"/>
      <c r="H24" s="235"/>
      <c r="I24" s="232"/>
      <c r="J24" s="55"/>
    </row>
    <row r="25" spans="1:10" ht="13.8" thickBot="1">
      <c r="A25" s="55"/>
      <c r="B25" s="221"/>
      <c r="C25" s="243"/>
      <c r="D25" s="244"/>
      <c r="E25" s="245"/>
      <c r="F25" s="224"/>
      <c r="G25" s="236"/>
      <c r="H25" s="225"/>
      <c r="I25" s="221"/>
      <c r="J25" s="55"/>
    </row>
    <row r="26" spans="1:10" ht="13.8" thickTop="1">
      <c r="A26" s="55"/>
      <c r="B26" s="220">
        <v>2</v>
      </c>
      <c r="C26" s="237"/>
      <c r="D26" s="238"/>
      <c r="E26" s="239"/>
      <c r="F26" s="222">
        <f>IFERROR(VLOOKUP(④最終オーダー用紙!$C26,'事務局データ NO Click'!$Q$4:$S$12,2,FALSE), "")</f>
        <v>0</v>
      </c>
      <c r="G26" s="233"/>
      <c r="H26" s="223"/>
      <c r="I26" s="220">
        <f>IFERROR(VLOOKUP(④最終オーダー用紙!$C26,'事務局データ NO Click'!$Q$4:$S$12,3,FALSE), "")</f>
        <v>0</v>
      </c>
      <c r="J26" s="55"/>
    </row>
    <row r="27" spans="1:10">
      <c r="A27" s="55"/>
      <c r="B27" s="232"/>
      <c r="C27" s="240"/>
      <c r="D27" s="241"/>
      <c r="E27" s="242"/>
      <c r="F27" s="234"/>
      <c r="G27" s="206"/>
      <c r="H27" s="235"/>
      <c r="I27" s="232"/>
      <c r="J27" s="55"/>
    </row>
    <row r="28" spans="1:10" ht="13.8" thickBot="1">
      <c r="A28" s="55"/>
      <c r="B28" s="221"/>
      <c r="C28" s="243"/>
      <c r="D28" s="244"/>
      <c r="E28" s="245"/>
      <c r="F28" s="224"/>
      <c r="G28" s="236"/>
      <c r="H28" s="225"/>
      <c r="I28" s="221"/>
      <c r="J28" s="55"/>
    </row>
    <row r="29" spans="1:10" ht="13.8" thickTop="1">
      <c r="A29" s="55"/>
      <c r="B29" s="220">
        <v>3</v>
      </c>
      <c r="C29" s="237"/>
      <c r="D29" s="238"/>
      <c r="E29" s="239"/>
      <c r="F29" s="222">
        <f>IFERROR(VLOOKUP(④最終オーダー用紙!$C29,'事務局データ NO Click'!$Q$4:$S$12,2,FALSE), "")</f>
        <v>0</v>
      </c>
      <c r="G29" s="233"/>
      <c r="H29" s="223"/>
      <c r="I29" s="220">
        <f>IFERROR(VLOOKUP(④最終オーダー用紙!$C29,'事務局データ NO Click'!$Q$4:$S$12,3,FALSE), "")</f>
        <v>0</v>
      </c>
      <c r="J29" s="55"/>
    </row>
    <row r="30" spans="1:10">
      <c r="A30" s="55"/>
      <c r="B30" s="232"/>
      <c r="C30" s="240"/>
      <c r="D30" s="241"/>
      <c r="E30" s="242"/>
      <c r="F30" s="234"/>
      <c r="G30" s="206"/>
      <c r="H30" s="235"/>
      <c r="I30" s="232"/>
      <c r="J30" s="55"/>
    </row>
    <row r="31" spans="1:10" ht="13.8" thickBot="1">
      <c r="A31" s="55"/>
      <c r="B31" s="221"/>
      <c r="C31" s="243"/>
      <c r="D31" s="244"/>
      <c r="E31" s="245"/>
      <c r="F31" s="224"/>
      <c r="G31" s="236"/>
      <c r="H31" s="225"/>
      <c r="I31" s="221"/>
      <c r="J31" s="55"/>
    </row>
    <row r="32" spans="1:10" ht="13.8" thickTop="1">
      <c r="A32" s="55"/>
      <c r="B32" s="220">
        <v>4</v>
      </c>
      <c r="C32" s="237"/>
      <c r="D32" s="238"/>
      <c r="E32" s="239"/>
      <c r="F32" s="222">
        <f>IFERROR(VLOOKUP(④最終オーダー用紙!$C32,'事務局データ NO Click'!$Q$4:$S$12,2,FALSE), "")</f>
        <v>0</v>
      </c>
      <c r="G32" s="233"/>
      <c r="H32" s="223"/>
      <c r="I32" s="220">
        <f>IFERROR(VLOOKUP(④最終オーダー用紙!$C32,'事務局データ NO Click'!$Q$4:$S$12,3,FALSE), "")</f>
        <v>0</v>
      </c>
      <c r="J32" s="55"/>
    </row>
    <row r="33" spans="1:10">
      <c r="A33" s="55"/>
      <c r="B33" s="232"/>
      <c r="C33" s="240"/>
      <c r="D33" s="241"/>
      <c r="E33" s="242"/>
      <c r="F33" s="234"/>
      <c r="G33" s="206"/>
      <c r="H33" s="235"/>
      <c r="I33" s="232"/>
      <c r="J33" s="55"/>
    </row>
    <row r="34" spans="1:10" ht="13.8" thickBot="1">
      <c r="A34" s="55"/>
      <c r="B34" s="221"/>
      <c r="C34" s="243"/>
      <c r="D34" s="244"/>
      <c r="E34" s="245"/>
      <c r="F34" s="224"/>
      <c r="G34" s="236"/>
      <c r="H34" s="225"/>
      <c r="I34" s="221"/>
      <c r="J34" s="55"/>
    </row>
    <row r="35" spans="1:10" ht="13.8" thickTop="1">
      <c r="A35" s="55"/>
      <c r="B35" s="220">
        <v>5</v>
      </c>
      <c r="C35" s="237"/>
      <c r="D35" s="238"/>
      <c r="E35" s="239"/>
      <c r="F35" s="222">
        <f>IFERROR(VLOOKUP(④最終オーダー用紙!$C35,'事務局データ NO Click'!$Q$4:$S$12,2,FALSE), "")</f>
        <v>0</v>
      </c>
      <c r="G35" s="233"/>
      <c r="H35" s="223"/>
      <c r="I35" s="220">
        <f>IFERROR(VLOOKUP(④最終オーダー用紙!$C35,'事務局データ NO Click'!$Q$4:$S$12,3,FALSE), "")</f>
        <v>0</v>
      </c>
      <c r="J35" s="55"/>
    </row>
    <row r="36" spans="1:10">
      <c r="A36" s="55"/>
      <c r="B36" s="232"/>
      <c r="C36" s="240"/>
      <c r="D36" s="241"/>
      <c r="E36" s="242"/>
      <c r="F36" s="234"/>
      <c r="G36" s="206"/>
      <c r="H36" s="235"/>
      <c r="I36" s="232"/>
      <c r="J36" s="55"/>
    </row>
    <row r="37" spans="1:10" ht="13.8" thickBot="1">
      <c r="A37" s="55"/>
      <c r="B37" s="221"/>
      <c r="C37" s="243"/>
      <c r="D37" s="244"/>
      <c r="E37" s="245"/>
      <c r="F37" s="224"/>
      <c r="G37" s="236"/>
      <c r="H37" s="225"/>
      <c r="I37" s="221"/>
      <c r="J37" s="55"/>
    </row>
    <row r="38" spans="1:10" ht="13.8" thickTop="1">
      <c r="A38" s="55"/>
      <c r="B38" s="220" t="s">
        <v>112</v>
      </c>
      <c r="C38" s="237"/>
      <c r="D38" s="238"/>
      <c r="E38" s="239"/>
      <c r="F38" s="222">
        <f>IFERROR(VLOOKUP(④最終オーダー用紙!$C38,'事務局データ NO Click'!$Q$4:$S$12,2,FALSE), "")</f>
        <v>0</v>
      </c>
      <c r="G38" s="233"/>
      <c r="H38" s="223"/>
      <c r="I38" s="220">
        <f>IFERROR(VLOOKUP(④最終オーダー用紙!$C38,'事務局データ NO Click'!$Q$4:$S$12,3,FALSE), "")</f>
        <v>0</v>
      </c>
      <c r="J38" s="55"/>
    </row>
    <row r="39" spans="1:10">
      <c r="A39" s="55"/>
      <c r="B39" s="232"/>
      <c r="C39" s="240"/>
      <c r="D39" s="241"/>
      <c r="E39" s="242"/>
      <c r="F39" s="234"/>
      <c r="G39" s="206"/>
      <c r="H39" s="235"/>
      <c r="I39" s="232"/>
      <c r="J39" s="55"/>
    </row>
    <row r="40" spans="1:10" ht="13.8" thickBot="1">
      <c r="A40" s="55"/>
      <c r="B40" s="221"/>
      <c r="C40" s="243"/>
      <c r="D40" s="244"/>
      <c r="E40" s="245"/>
      <c r="F40" s="224"/>
      <c r="G40" s="236"/>
      <c r="H40" s="225"/>
      <c r="I40" s="221"/>
      <c r="J40" s="55"/>
    </row>
    <row r="41" spans="1:10" ht="13.8" thickTop="1">
      <c r="A41" s="55"/>
      <c r="B41" s="220" t="s">
        <v>113</v>
      </c>
      <c r="C41" s="237"/>
      <c r="D41" s="238"/>
      <c r="E41" s="239"/>
      <c r="F41" s="222">
        <f>IFERROR(VLOOKUP(④最終オーダー用紙!$C41,'事務局データ NO Click'!$Q$4:$S$12,2,FALSE), "")</f>
        <v>0</v>
      </c>
      <c r="G41" s="233"/>
      <c r="H41" s="223"/>
      <c r="I41" s="220">
        <f>IFERROR(VLOOKUP(④最終オーダー用紙!$C41,'事務局データ NO Click'!$Q$4:$S$12,3,FALSE), "")</f>
        <v>0</v>
      </c>
      <c r="J41" s="55"/>
    </row>
    <row r="42" spans="1:10">
      <c r="A42" s="55"/>
      <c r="B42" s="232"/>
      <c r="C42" s="240"/>
      <c r="D42" s="241"/>
      <c r="E42" s="242"/>
      <c r="F42" s="234"/>
      <c r="G42" s="206"/>
      <c r="H42" s="235"/>
      <c r="I42" s="232"/>
      <c r="J42" s="55"/>
    </row>
    <row r="43" spans="1:10" ht="13.8" thickBot="1">
      <c r="A43" s="55"/>
      <c r="B43" s="221"/>
      <c r="C43" s="243"/>
      <c r="D43" s="244"/>
      <c r="E43" s="245"/>
      <c r="F43" s="224"/>
      <c r="G43" s="236"/>
      <c r="H43" s="225"/>
      <c r="I43" s="221"/>
      <c r="J43" s="55"/>
    </row>
    <row r="44" spans="1:10" ht="13.8" thickTop="1">
      <c r="A44" s="55"/>
      <c r="B44" s="220" t="s">
        <v>114</v>
      </c>
      <c r="C44" s="237"/>
      <c r="D44" s="238"/>
      <c r="E44" s="239"/>
      <c r="F44" s="222">
        <f>IFERROR(VLOOKUP(④最終オーダー用紙!$C44,'事務局データ NO Click'!$Q$4:$S$12,2,FALSE), "")</f>
        <v>0</v>
      </c>
      <c r="G44" s="233"/>
      <c r="H44" s="223"/>
      <c r="I44" s="220">
        <f>IFERROR(VLOOKUP(④最終オーダー用紙!$C44,'事務局データ NO Click'!$Q$4:$S$12,3,FALSE), "")</f>
        <v>0</v>
      </c>
      <c r="J44" s="55"/>
    </row>
    <row r="45" spans="1:10">
      <c r="A45" s="55"/>
      <c r="B45" s="232"/>
      <c r="C45" s="240"/>
      <c r="D45" s="241"/>
      <c r="E45" s="242"/>
      <c r="F45" s="234"/>
      <c r="G45" s="206"/>
      <c r="H45" s="235"/>
      <c r="I45" s="232"/>
      <c r="J45" s="55"/>
    </row>
    <row r="46" spans="1:10" ht="13.8" thickBot="1">
      <c r="A46" s="55"/>
      <c r="B46" s="221"/>
      <c r="C46" s="243"/>
      <c r="D46" s="244"/>
      <c r="E46" s="245"/>
      <c r="F46" s="224"/>
      <c r="G46" s="236"/>
      <c r="H46" s="225"/>
      <c r="I46" s="221"/>
      <c r="J46" s="55"/>
    </row>
    <row r="47" spans="1:10" ht="13.8" thickTop="1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 spans="1:10">
      <c r="A48" s="55"/>
      <c r="B48" s="55"/>
      <c r="C48" s="55"/>
      <c r="D48" s="55"/>
      <c r="E48" s="55"/>
      <c r="F48" s="55"/>
      <c r="G48" s="55"/>
      <c r="H48" s="55"/>
      <c r="I48" s="55"/>
      <c r="J48" s="55"/>
    </row>
    <row r="49" spans="1:10">
      <c r="A49" s="55"/>
      <c r="B49" s="55"/>
      <c r="C49" s="55"/>
      <c r="D49" s="55"/>
      <c r="E49" s="55"/>
      <c r="F49" s="55"/>
      <c r="G49" s="55"/>
      <c r="H49" s="55"/>
      <c r="I49" s="55"/>
      <c r="J49" s="55"/>
    </row>
    <row r="50" spans="1:10">
      <c r="A50" s="55"/>
      <c r="B50" s="55"/>
      <c r="C50" s="55"/>
      <c r="D50" s="55"/>
      <c r="E50" s="55"/>
      <c r="F50" s="55"/>
      <c r="G50" s="55"/>
      <c r="H50" s="55"/>
      <c r="I50" s="55"/>
      <c r="J50" s="55"/>
    </row>
    <row r="51" spans="1:10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 spans="1:10">
      <c r="A52" s="55"/>
      <c r="B52" s="55"/>
      <c r="C52" s="55"/>
      <c r="D52" s="55"/>
      <c r="E52" s="55"/>
      <c r="F52" s="55"/>
      <c r="G52" s="55"/>
      <c r="H52" s="55"/>
      <c r="I52" s="55"/>
      <c r="J52" s="55"/>
    </row>
    <row r="53" spans="1:10">
      <c r="A53" s="55"/>
      <c r="B53" s="55"/>
      <c r="C53" s="55"/>
      <c r="D53" s="55"/>
      <c r="E53" s="55"/>
      <c r="F53" s="55"/>
      <c r="G53" s="55"/>
      <c r="H53" s="55"/>
      <c r="I53" s="55"/>
      <c r="J53" s="55"/>
    </row>
  </sheetData>
  <sheetProtection sheet="1" objects="1" scenarios="1" selectLockedCells="1"/>
  <mergeCells count="46">
    <mergeCell ref="B32:B34"/>
    <mergeCell ref="C32:E34"/>
    <mergeCell ref="F32:H34"/>
    <mergeCell ref="I32:I34"/>
    <mergeCell ref="B35:B37"/>
    <mergeCell ref="C35:E37"/>
    <mergeCell ref="F35:H37"/>
    <mergeCell ref="I35:I37"/>
    <mergeCell ref="B44:B46"/>
    <mergeCell ref="C44:E46"/>
    <mergeCell ref="F44:H46"/>
    <mergeCell ref="I44:I46"/>
    <mergeCell ref="B38:B40"/>
    <mergeCell ref="C38:E40"/>
    <mergeCell ref="F38:H40"/>
    <mergeCell ref="I38:I40"/>
    <mergeCell ref="B41:B43"/>
    <mergeCell ref="C41:E43"/>
    <mergeCell ref="F41:H43"/>
    <mergeCell ref="I41:I43"/>
    <mergeCell ref="I26:I28"/>
    <mergeCell ref="B29:B31"/>
    <mergeCell ref="C29:E31"/>
    <mergeCell ref="F29:H31"/>
    <mergeCell ref="I29:I31"/>
    <mergeCell ref="B26:B28"/>
    <mergeCell ref="C26:E28"/>
    <mergeCell ref="F26:H28"/>
    <mergeCell ref="B20:B22"/>
    <mergeCell ref="C20:E22"/>
    <mergeCell ref="F20:H22"/>
    <mergeCell ref="I20:I22"/>
    <mergeCell ref="B23:B25"/>
    <mergeCell ref="C23:E25"/>
    <mergeCell ref="F23:H25"/>
    <mergeCell ref="I23:I25"/>
    <mergeCell ref="B16:D17"/>
    <mergeCell ref="E16:I17"/>
    <mergeCell ref="E14:I15"/>
    <mergeCell ref="C12:D13"/>
    <mergeCell ref="B2:I5"/>
    <mergeCell ref="B7:I9"/>
    <mergeCell ref="B12:B13"/>
    <mergeCell ref="E12:F13"/>
    <mergeCell ref="B14:D15"/>
    <mergeCell ref="G12:I13"/>
  </mergeCells>
  <phoneticPr fontId="36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C61181-3B72-494B-9BBF-411E42A3FC75}">
          <x14:formula1>
            <xm:f>'事務局データ NO Click'!$Q$4:$Q$12</xm:f>
          </x14:formula1>
          <xm:sqref>C23:E46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DC27-2F36-4DC7-98E7-2BC155958369}">
  <sheetPr>
    <tabColor rgb="FFFF0000"/>
  </sheetPr>
  <dimension ref="A2:Y33"/>
  <sheetViews>
    <sheetView view="pageBreakPreview" zoomScale="107" zoomScaleNormal="100" workbookViewId="0">
      <selection activeCell="AH17" sqref="AH17"/>
    </sheetView>
  </sheetViews>
  <sheetFormatPr defaultRowHeight="13.2"/>
  <cols>
    <col min="1" max="1" width="8.77734375" style="1" customWidth="1"/>
    <col min="2" max="2" width="28.33203125" customWidth="1"/>
    <col min="3" max="3" width="5.5546875" customWidth="1"/>
    <col min="4" max="4" width="0.88671875" customWidth="1"/>
    <col min="10" max="10" width="4.33203125" customWidth="1"/>
    <col min="11" max="25" width="4.33203125" hidden="1" customWidth="1"/>
    <col min="26" max="30" width="4.33203125" customWidth="1"/>
  </cols>
  <sheetData>
    <row r="2" spans="1:19" ht="23.4">
      <c r="A2" s="25"/>
      <c r="B2" s="26" t="str">
        <f>①必要事項の記入!C4&amp;①必要事項の記入!D4</f>
        <v>県</v>
      </c>
      <c r="C2" s="47">
        <f>①必要事項の記入!C8</f>
        <v>0</v>
      </c>
      <c r="D2" s="47"/>
      <c r="E2" s="47"/>
      <c r="F2" s="47"/>
      <c r="G2" s="47"/>
      <c r="H2" s="47"/>
      <c r="I2" s="47"/>
    </row>
    <row r="4" spans="1:19" ht="16.2" customHeight="1">
      <c r="A4" s="1" t="s">
        <v>90</v>
      </c>
      <c r="B4" s="27">
        <f>①必要事項の記入!C16</f>
        <v>0</v>
      </c>
      <c r="D4" s="46"/>
      <c r="E4" s="94" t="s">
        <v>81</v>
      </c>
      <c r="F4" s="94"/>
      <c r="G4" s="94"/>
      <c r="H4" s="94"/>
      <c r="I4" s="94"/>
      <c r="J4" s="94"/>
      <c r="Q4" t="str">
        <f>B8</f>
        <v/>
      </c>
      <c r="R4" t="str">
        <f>B7</f>
        <v/>
      </c>
      <c r="S4" s="57">
        <f>C8</f>
        <v>0</v>
      </c>
    </row>
    <row r="5" spans="1:19" ht="16.2" customHeight="1">
      <c r="A5" s="1" t="s">
        <v>91</v>
      </c>
      <c r="B5" s="27">
        <f>①必要事項の記入!C19</f>
        <v>0</v>
      </c>
      <c r="E5" s="94"/>
      <c r="F5" s="94"/>
      <c r="G5" s="94"/>
      <c r="H5" s="94"/>
      <c r="I5" s="94"/>
      <c r="J5" s="94"/>
      <c r="Q5" t="str">
        <f>B11</f>
        <v/>
      </c>
      <c r="R5" t="str">
        <f>B10</f>
        <v/>
      </c>
      <c r="S5" s="57">
        <f>C11</f>
        <v>0</v>
      </c>
    </row>
    <row r="6" spans="1:19" ht="16.2" customHeight="1">
      <c r="A6" s="1" t="s">
        <v>92</v>
      </c>
      <c r="B6" s="42" t="s">
        <v>79</v>
      </c>
      <c r="C6" s="37" t="s">
        <v>80</v>
      </c>
      <c r="D6" s="48"/>
      <c r="E6" s="94"/>
      <c r="F6" s="94"/>
      <c r="G6" s="94"/>
      <c r="H6" s="94"/>
      <c r="I6" s="94"/>
      <c r="J6" s="94"/>
      <c r="Q6" t="str">
        <f>B14</f>
        <v/>
      </c>
      <c r="R6" t="str">
        <f>B13</f>
        <v/>
      </c>
      <c r="S6" s="57">
        <f>C14</f>
        <v>0</v>
      </c>
    </row>
    <row r="7" spans="1:19">
      <c r="B7" s="50" t="str">
        <f>②大会申込書!K21&amp;②大会申込書!O21</f>
        <v/>
      </c>
      <c r="C7" s="40"/>
      <c r="E7" s="94"/>
      <c r="F7" s="94"/>
      <c r="G7" s="94"/>
      <c r="H7" s="94"/>
      <c r="I7" s="94"/>
      <c r="J7" s="94"/>
      <c r="Q7" t="str">
        <f>B17</f>
        <v/>
      </c>
      <c r="R7" t="str">
        <f>B16</f>
        <v/>
      </c>
      <c r="S7" s="57">
        <f>C17</f>
        <v>0</v>
      </c>
    </row>
    <row r="8" spans="1:19" ht="16.2">
      <c r="B8" s="38" t="str">
        <f>②大会申込書!C21&amp;②大会申込書!G21</f>
        <v/>
      </c>
      <c r="C8" s="41">
        <f>②大会申込書!S21</f>
        <v>0</v>
      </c>
      <c r="D8" s="49"/>
      <c r="E8" s="94"/>
      <c r="F8" s="94"/>
      <c r="G8" s="94"/>
      <c r="H8" s="94"/>
      <c r="I8" s="94"/>
      <c r="J8" s="94"/>
      <c r="Q8" t="str">
        <f>B20</f>
        <v/>
      </c>
      <c r="R8" t="str">
        <f>B19</f>
        <v/>
      </c>
      <c r="S8" s="57">
        <f>C20</f>
        <v>0</v>
      </c>
    </row>
    <row r="9" spans="1:19" ht="6" customHeight="1">
      <c r="B9" s="39"/>
      <c r="C9" s="40"/>
      <c r="E9" s="94"/>
      <c r="F9" s="94"/>
      <c r="G9" s="94"/>
      <c r="H9" s="94"/>
      <c r="I9" s="94"/>
      <c r="J9" s="94"/>
      <c r="Q9" t="str">
        <f>B23</f>
        <v/>
      </c>
      <c r="R9" t="str">
        <f>B22</f>
        <v/>
      </c>
      <c r="S9" s="57">
        <f>C23</f>
        <v>0</v>
      </c>
    </row>
    <row r="10" spans="1:19" ht="13.2" customHeight="1">
      <c r="B10" s="51" t="str">
        <f>②大会申込書!K22&amp;②大会申込書!O22</f>
        <v/>
      </c>
      <c r="C10" s="43"/>
      <c r="E10" s="94"/>
      <c r="F10" s="94"/>
      <c r="G10" s="94"/>
      <c r="H10" s="94"/>
      <c r="I10" s="94"/>
      <c r="J10" s="94"/>
      <c r="Q10" t="str">
        <f>B26</f>
        <v/>
      </c>
      <c r="R10" t="str">
        <f>B25</f>
        <v/>
      </c>
      <c r="S10" s="57">
        <f>C26</f>
        <v>0</v>
      </c>
    </row>
    <row r="11" spans="1:19" ht="16.2">
      <c r="B11" s="38" t="str">
        <f>②大会申込書!C22&amp;②大会申込書!G22</f>
        <v/>
      </c>
      <c r="C11" s="41">
        <f>②大会申込書!S22</f>
        <v>0</v>
      </c>
      <c r="D11" s="49"/>
      <c r="E11" s="94"/>
      <c r="F11" s="94"/>
      <c r="G11" s="94"/>
      <c r="H11" s="94"/>
      <c r="I11" s="94"/>
      <c r="J11" s="94"/>
      <c r="Q11" t="str">
        <f>B29</f>
        <v/>
      </c>
      <c r="R11" t="str">
        <f>B28</f>
        <v/>
      </c>
      <c r="S11" s="57">
        <f>C29</f>
        <v>0</v>
      </c>
    </row>
    <row r="12" spans="1:19" ht="6" customHeight="1">
      <c r="B12" s="44"/>
      <c r="C12" s="45"/>
      <c r="E12" s="94"/>
      <c r="F12" s="94"/>
      <c r="G12" s="94"/>
      <c r="H12" s="94"/>
      <c r="I12" s="94"/>
      <c r="J12" s="94"/>
      <c r="Q12">
        <f>B32</f>
        <v>0</v>
      </c>
      <c r="R12">
        <f>B31</f>
        <v>0</v>
      </c>
      <c r="S12" s="57">
        <f>C32</f>
        <v>0</v>
      </c>
    </row>
    <row r="13" spans="1:19" ht="13.2" customHeight="1">
      <c r="B13" s="52" t="str">
        <f>②大会申込書!K23&amp;②大会申込書!O23</f>
        <v/>
      </c>
      <c r="C13" s="40"/>
      <c r="E13" s="94"/>
      <c r="F13" s="94"/>
      <c r="G13" s="94"/>
      <c r="H13" s="94"/>
      <c r="I13" s="94"/>
      <c r="J13" s="94"/>
    </row>
    <row r="14" spans="1:19" ht="16.2">
      <c r="B14" s="38" t="str">
        <f>②大会申込書!C23&amp;②大会申込書!G23</f>
        <v/>
      </c>
      <c r="C14" s="41">
        <f>②大会申込書!S23</f>
        <v>0</v>
      </c>
      <c r="D14" s="49"/>
      <c r="E14" s="94"/>
      <c r="F14" s="94"/>
      <c r="G14" s="94"/>
      <c r="H14" s="94"/>
      <c r="I14" s="94"/>
      <c r="J14" s="94"/>
    </row>
    <row r="15" spans="1:19" ht="6" customHeight="1">
      <c r="B15" s="39"/>
      <c r="C15" s="40"/>
      <c r="E15" s="94"/>
      <c r="F15" s="94"/>
      <c r="G15" s="94"/>
      <c r="H15" s="94"/>
      <c r="I15" s="94"/>
      <c r="J15" s="94"/>
    </row>
    <row r="16" spans="1:19" ht="13.2" customHeight="1">
      <c r="B16" s="51" t="str">
        <f>②大会申込書!K24&amp;②大会申込書!O24</f>
        <v/>
      </c>
      <c r="C16" s="43"/>
      <c r="E16" s="94"/>
      <c r="F16" s="94"/>
      <c r="G16" s="94"/>
      <c r="H16" s="94"/>
      <c r="I16" s="94"/>
      <c r="J16" s="94"/>
    </row>
    <row r="17" spans="2:10" ht="16.2">
      <c r="B17" s="38" t="str">
        <f>②大会申込書!C24&amp;②大会申込書!G24</f>
        <v/>
      </c>
      <c r="C17" s="41">
        <f>②大会申込書!S24</f>
        <v>0</v>
      </c>
      <c r="D17" s="49"/>
    </row>
    <row r="18" spans="2:10" ht="6" customHeight="1">
      <c r="B18" s="44"/>
      <c r="C18" s="45"/>
      <c r="E18" s="256" t="s">
        <v>65</v>
      </c>
      <c r="F18" s="257"/>
      <c r="G18" s="257"/>
      <c r="H18" s="257"/>
      <c r="I18" s="257"/>
      <c r="J18" s="258"/>
    </row>
    <row r="19" spans="2:10" ht="13.2" customHeight="1">
      <c r="B19" s="52" t="str">
        <f>②大会申込書!K25&amp;②大会申込書!O25</f>
        <v/>
      </c>
      <c r="C19" s="40"/>
      <c r="E19" s="259"/>
      <c r="F19" s="260"/>
      <c r="G19" s="260"/>
      <c r="H19" s="260"/>
      <c r="I19" s="260"/>
      <c r="J19" s="261"/>
    </row>
    <row r="20" spans="2:10" ht="16.2">
      <c r="B20" s="38" t="str">
        <f>②大会申込書!C25&amp;②大会申込書!G25</f>
        <v/>
      </c>
      <c r="C20" s="41">
        <f>②大会申込書!S25</f>
        <v>0</v>
      </c>
      <c r="D20" s="49"/>
      <c r="E20" s="247">
        <f>③抱負・チーム写真!A6</f>
        <v>0</v>
      </c>
      <c r="F20" s="248"/>
      <c r="G20" s="248"/>
      <c r="H20" s="248"/>
      <c r="I20" s="248"/>
      <c r="J20" s="249"/>
    </row>
    <row r="21" spans="2:10" ht="6" customHeight="1">
      <c r="B21" s="39"/>
      <c r="C21" s="40"/>
      <c r="E21" s="250"/>
      <c r="F21" s="251"/>
      <c r="G21" s="251"/>
      <c r="H21" s="251"/>
      <c r="I21" s="251"/>
      <c r="J21" s="252"/>
    </row>
    <row r="22" spans="2:10" ht="13.2" customHeight="1">
      <c r="B22" s="51" t="str">
        <f>②大会申込書!K26&amp;②大会申込書!O26</f>
        <v/>
      </c>
      <c r="C22" s="43"/>
      <c r="E22" s="250"/>
      <c r="F22" s="251"/>
      <c r="G22" s="251"/>
      <c r="H22" s="251"/>
      <c r="I22" s="251"/>
      <c r="J22" s="252"/>
    </row>
    <row r="23" spans="2:10" ht="16.2">
      <c r="B23" s="38" t="str">
        <f>②大会申込書!C26&amp;②大会申込書!G26</f>
        <v/>
      </c>
      <c r="C23" s="41">
        <f>②大会申込書!S26</f>
        <v>0</v>
      </c>
      <c r="D23" s="49"/>
      <c r="E23" s="250"/>
      <c r="F23" s="251"/>
      <c r="G23" s="251"/>
      <c r="H23" s="251"/>
      <c r="I23" s="251"/>
      <c r="J23" s="252"/>
    </row>
    <row r="24" spans="2:10" ht="6" customHeight="1">
      <c r="B24" s="44"/>
      <c r="C24" s="45"/>
      <c r="E24" s="250"/>
      <c r="F24" s="251"/>
      <c r="G24" s="251"/>
      <c r="H24" s="251"/>
      <c r="I24" s="251"/>
      <c r="J24" s="252"/>
    </row>
    <row r="25" spans="2:10" ht="13.2" customHeight="1">
      <c r="B25" s="52" t="str">
        <f>②大会申込書!K27&amp;②大会申込書!O27</f>
        <v/>
      </c>
      <c r="C25" s="40"/>
      <c r="E25" s="250"/>
      <c r="F25" s="251"/>
      <c r="G25" s="251"/>
      <c r="H25" s="251"/>
      <c r="I25" s="251"/>
      <c r="J25" s="252"/>
    </row>
    <row r="26" spans="2:10" ht="16.2">
      <c r="B26" s="38" t="str">
        <f>②大会申込書!C27&amp;②大会申込書!G27</f>
        <v/>
      </c>
      <c r="C26" s="41">
        <f>②大会申込書!S27</f>
        <v>0</v>
      </c>
      <c r="D26" s="49"/>
      <c r="E26" s="250"/>
      <c r="F26" s="251"/>
      <c r="G26" s="251"/>
      <c r="H26" s="251"/>
      <c r="I26" s="251"/>
      <c r="J26" s="252"/>
    </row>
    <row r="27" spans="2:10" ht="6" customHeight="1">
      <c r="B27" s="39"/>
      <c r="C27" s="40"/>
      <c r="E27" s="250"/>
      <c r="F27" s="251"/>
      <c r="G27" s="251"/>
      <c r="H27" s="251"/>
      <c r="I27" s="251"/>
      <c r="J27" s="252"/>
    </row>
    <row r="28" spans="2:10" ht="13.2" customHeight="1">
      <c r="B28" s="51" t="str">
        <f>②大会申込書!K28&amp;②大会申込書!O28</f>
        <v/>
      </c>
      <c r="C28" s="43"/>
      <c r="E28" s="253"/>
      <c r="F28" s="254"/>
      <c r="G28" s="254"/>
      <c r="H28" s="254"/>
      <c r="I28" s="254"/>
      <c r="J28" s="255"/>
    </row>
    <row r="29" spans="2:10" ht="16.2">
      <c r="B29" s="38" t="str">
        <f>②大会申込書!C28&amp;②大会申込書!G28</f>
        <v/>
      </c>
      <c r="C29" s="41">
        <f>②大会申込書!S28</f>
        <v>0</v>
      </c>
      <c r="D29" s="49"/>
    </row>
    <row r="30" spans="2:10" ht="6" customHeight="1">
      <c r="B30" s="44"/>
      <c r="C30" s="45"/>
    </row>
    <row r="31" spans="2:10" ht="13.2" customHeight="1">
      <c r="B31" s="58"/>
      <c r="C31" s="59"/>
      <c r="E31" s="28" t="s">
        <v>66</v>
      </c>
      <c r="F31" s="28"/>
      <c r="G31" s="28"/>
      <c r="H31" s="246">
        <f>③抱負・チーム写真!A19</f>
        <v>0</v>
      </c>
      <c r="I31" s="246"/>
      <c r="J31" s="28"/>
    </row>
    <row r="32" spans="2:10" ht="16.2">
      <c r="B32" s="27"/>
      <c r="C32" s="49"/>
      <c r="D32" s="49"/>
    </row>
    <row r="33" ht="6" customHeight="1"/>
  </sheetData>
  <sheetProtection selectLockedCells="1" selectUnlockedCells="1"/>
  <mergeCells count="4">
    <mergeCell ref="H31:I31"/>
    <mergeCell ref="E4:J16"/>
    <mergeCell ref="E20:J28"/>
    <mergeCell ref="E18:J19"/>
  </mergeCells>
  <phoneticPr fontId="1"/>
  <pageMargins left="0.7" right="0.7" top="0.75" bottom="0.75" header="0.3" footer="0.3"/>
  <pageSetup paperSize="9" scale="9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はじめにお読み下ください</vt:lpstr>
      <vt:lpstr>①必要事項の記入</vt:lpstr>
      <vt:lpstr>②大会申込書</vt:lpstr>
      <vt:lpstr>③抱負・チーム写真</vt:lpstr>
      <vt:lpstr>④最終オーダー用紙</vt:lpstr>
      <vt:lpstr>事務局データ NO Click</vt:lpstr>
      <vt:lpstr>②大会申込書!Print_Area</vt:lpstr>
      <vt:lpstr>'事務局データ NO Click'!Print_Area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冨田宏幸</dc:creator>
  <cp:lastModifiedBy>中体連 秋田</cp:lastModifiedBy>
  <cp:lastPrinted>2025-09-20T06:09:21Z</cp:lastPrinted>
  <dcterms:created xsi:type="dcterms:W3CDTF">2018-09-03T13:22:37Z</dcterms:created>
  <dcterms:modified xsi:type="dcterms:W3CDTF">2025-09-20T23:41:31Z</dcterms:modified>
</cp:coreProperties>
</file>