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9BFA34FC-B2CA-44F5-A1EA-3C18F3EB1E37}" xr6:coauthVersionLast="36" xr6:coauthVersionMax="47" xr10:uidLastSave="{00000000-0000-0000-0000-000000000000}"/>
  <bookViews>
    <workbookView xWindow="0" yWindow="0" windowWidth="20460" windowHeight="7425" xr2:uid="{00000000-000D-0000-FFFF-FFFF00000000}"/>
  </bookViews>
  <sheets>
    <sheet name="基本情報　プログラム原稿" sheetId="1" r:id="rId1"/>
    <sheet name="参加申込み" sheetId="2" r:id="rId2"/>
  </sheets>
  <definedNames>
    <definedName name="_xlnm.Print_Area" localSheetId="0">'基本情報　プログラム原稿'!$A$1:$AM$42</definedName>
    <definedName name="_xlnm.Print_Area" localSheetId="1">参加申込み!$A$1:$F$33</definedName>
  </definedNames>
  <calcPr calcId="191029"/>
</workbook>
</file>

<file path=xl/calcChain.xml><?xml version="1.0" encoding="utf-8"?>
<calcChain xmlns="http://schemas.openxmlformats.org/spreadsheetml/2006/main">
  <c r="E27" i="2" l="1"/>
  <c r="D27" i="2"/>
  <c r="B27" i="2"/>
  <c r="E26" i="2"/>
  <c r="D26" i="2"/>
  <c r="B26" i="2"/>
  <c r="E25" i="2"/>
  <c r="D25" i="2"/>
  <c r="B25" i="2"/>
  <c r="E24" i="2"/>
  <c r="D24" i="2"/>
  <c r="B24" i="2"/>
  <c r="E23" i="2"/>
  <c r="D23" i="2"/>
  <c r="B23" i="2"/>
  <c r="E22" i="2"/>
  <c r="D22" i="2"/>
  <c r="B22" i="2"/>
  <c r="E21" i="2"/>
  <c r="D21" i="2"/>
  <c r="B21" i="2"/>
  <c r="E20" i="2"/>
  <c r="D20" i="2"/>
  <c r="B20" i="2"/>
  <c r="E19" i="2"/>
  <c r="D19" i="2"/>
  <c r="B19" i="2"/>
  <c r="E18" i="2"/>
  <c r="D18" i="2"/>
  <c r="B18" i="2"/>
  <c r="E17" i="2"/>
  <c r="D17" i="2"/>
  <c r="B17" i="2"/>
  <c r="E16" i="2"/>
  <c r="D16" i="2"/>
  <c r="B16" i="2"/>
  <c r="E15" i="2"/>
  <c r="D15" i="2"/>
  <c r="B15" i="2"/>
  <c r="E14" i="2"/>
  <c r="D14" i="2"/>
  <c r="B14" i="2"/>
  <c r="E13" i="2"/>
  <c r="D13" i="2"/>
  <c r="B13" i="2"/>
  <c r="E12" i="2"/>
  <c r="D12" i="2"/>
  <c r="B12" i="2"/>
  <c r="E11" i="2"/>
  <c r="D11" i="2"/>
  <c r="B11" i="2"/>
  <c r="E10" i="2"/>
  <c r="D10" i="2"/>
  <c r="B10" i="2"/>
  <c r="B8" i="2"/>
  <c r="B7" i="2"/>
  <c r="B6" i="2"/>
  <c r="B5" i="2"/>
  <c r="K13" i="1" l="1"/>
  <c r="K14" i="1" s="1"/>
  <c r="B4" i="2"/>
  <c r="A3" i="2"/>
  <c r="E32" i="2"/>
  <c r="B32" i="2"/>
  <c r="A1" i="2"/>
</calcChain>
</file>

<file path=xl/sharedStrings.xml><?xml version="1.0" encoding="utf-8"?>
<sst xmlns="http://schemas.openxmlformats.org/spreadsheetml/2006/main" count="184" uniqueCount="162">
  <si>
    <t>マネージャー</t>
    <phoneticPr fontId="3"/>
  </si>
  <si>
    <t>身　長</t>
    <rPh sb="0" eb="1">
      <t>ミ</t>
    </rPh>
    <rPh sb="2" eb="3">
      <t>チョウ</t>
    </rPh>
    <phoneticPr fontId="3"/>
  </si>
  <si>
    <t>学　年</t>
    <rPh sb="0" eb="1">
      <t>ガク</t>
    </rPh>
    <rPh sb="2" eb="3">
      <t>トシ</t>
    </rPh>
    <phoneticPr fontId="3"/>
  </si>
  <si>
    <t>監　　　　督</t>
    <rPh sb="0" eb="1">
      <t>ラン</t>
    </rPh>
    <rPh sb="5" eb="6">
      <t>ヨシ</t>
    </rPh>
    <phoneticPr fontId="3"/>
  </si>
  <si>
    <t>引率責任者</t>
    <rPh sb="0" eb="2">
      <t>インソツ</t>
    </rPh>
    <rPh sb="2" eb="5">
      <t>セキニンシャ</t>
    </rPh>
    <phoneticPr fontId="3"/>
  </si>
  <si>
    <t>コ 　ー 　チ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</si>
  <si>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</si>
  <si>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４</t>
    <phoneticPr fontId="3"/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</si>
  <si>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</si>
  <si>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</si>
  <si>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</si>
  <si>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</si>
  <si>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</si>
  <si>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</si>
  <si>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</si>
  <si>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</si>
  <si>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</si>
  <si>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</si>
  <si>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</si>
  <si>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</si>
  <si>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</si>
  <si>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</si>
  <si>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</si>
  <si>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</si>
  <si>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</si>
  <si>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Ｎｏ</t>
    <phoneticPr fontId="3"/>
  </si>
  <si>
    <t>打ち込み作業の手順</t>
    <rPh sb="0" eb="1">
      <t>ウ</t>
    </rPh>
    <rPh sb="2" eb="3">
      <t>コ</t>
    </rPh>
    <rPh sb="4" eb="6">
      <t>サギョウ</t>
    </rPh>
    <rPh sb="7" eb="9">
      <t>テジュン</t>
    </rPh>
    <phoneticPr fontId="3"/>
  </si>
  <si>
    <t>※フォントはＭＳ明朝</t>
    <rPh sb="8" eb="10">
      <t>ミンチョウ</t>
    </rPh>
    <phoneticPr fontId="3"/>
  </si>
  <si>
    <t>（例）</t>
    <rPh sb="1" eb="2">
      <t>レイ</t>
    </rPh>
    <phoneticPr fontId="3"/>
  </si>
  <si>
    <t>佐</t>
    <rPh sb="0" eb="1">
      <t>サ</t>
    </rPh>
    <phoneticPr fontId="3"/>
  </si>
  <si>
    <t>々</t>
    <phoneticPr fontId="3"/>
  </si>
  <si>
    <t>雄</t>
    <rPh sb="0" eb="1">
      <t>オス</t>
    </rPh>
    <phoneticPr fontId="3"/>
  </si>
  <si>
    <t>治</t>
    <rPh sb="0" eb="1">
      <t>オサ</t>
    </rPh>
    <phoneticPr fontId="3"/>
  </si>
  <si>
    <t>①</t>
    <phoneticPr fontId="3"/>
  </si>
  <si>
    <t>・</t>
    <phoneticPr fontId="3"/>
  </si>
  <si>
    <t>文</t>
    <rPh sb="0" eb="1">
      <t>ブン</t>
    </rPh>
    <phoneticPr fontId="3"/>
  </si>
  <si>
    <t>字</t>
    <rPh sb="0" eb="1">
      <t>ジ</t>
    </rPh>
    <phoneticPr fontId="3"/>
  </si>
  <si>
    <t>④選手などがいない欄には斜線をひく</t>
    <rPh sb="1" eb="3">
      <t>センシュ</t>
    </rPh>
    <rPh sb="9" eb="10">
      <t>ラン</t>
    </rPh>
    <rPh sb="12" eb="14">
      <t>シャセン</t>
    </rPh>
    <phoneticPr fontId="3"/>
  </si>
  <si>
    <t>宮</t>
    <rPh sb="0" eb="1">
      <t>ミヤ</t>
    </rPh>
    <phoneticPr fontId="3"/>
  </si>
  <si>
    <t>川</t>
    <rPh sb="0" eb="1">
      <t>カワ</t>
    </rPh>
    <phoneticPr fontId="3"/>
  </si>
  <si>
    <t>宣</t>
    <rPh sb="0" eb="1">
      <t>ヨロシ</t>
    </rPh>
    <phoneticPr fontId="3"/>
  </si>
  <si>
    <t>之</t>
    <rPh sb="0" eb="1">
      <t>コレ</t>
    </rPh>
    <phoneticPr fontId="3"/>
  </si>
  <si>
    <t>加</t>
    <rPh sb="0" eb="1">
      <t>カ</t>
    </rPh>
    <phoneticPr fontId="3"/>
  </si>
  <si>
    <t>政</t>
    <rPh sb="0" eb="1">
      <t>セイ</t>
    </rPh>
    <phoneticPr fontId="3"/>
  </si>
  <si>
    <t>広</t>
    <rPh sb="0" eb="1">
      <t>ヒロ</t>
    </rPh>
    <phoneticPr fontId="3"/>
  </si>
  <si>
    <t>源</t>
    <rPh sb="0" eb="1">
      <t>ミナモト</t>
    </rPh>
    <phoneticPr fontId="3"/>
  </si>
  <si>
    <t>平</t>
    <rPh sb="0" eb="1">
      <t>タイ</t>
    </rPh>
    <phoneticPr fontId="3"/>
  </si>
  <si>
    <t>野</t>
    <rPh sb="0" eb="1">
      <t>ノ</t>
    </rPh>
    <phoneticPr fontId="3"/>
  </si>
  <si>
    <t>南</t>
    <rPh sb="0" eb="1">
      <t>ミナミ</t>
    </rPh>
    <phoneticPr fontId="3"/>
  </si>
  <si>
    <t>岸</t>
    <rPh sb="0" eb="1">
      <t>キシ</t>
    </rPh>
    <phoneticPr fontId="3"/>
  </si>
  <si>
    <t>三</t>
    <rPh sb="0" eb="1">
      <t>サン</t>
    </rPh>
    <phoneticPr fontId="3"/>
  </si>
  <si>
    <t>浦</t>
    <rPh sb="0" eb="1">
      <t>ウラ</t>
    </rPh>
    <phoneticPr fontId="3"/>
  </si>
  <si>
    <t>宇</t>
    <rPh sb="0" eb="1">
      <t>タカ</t>
    </rPh>
    <phoneticPr fontId="3"/>
  </si>
  <si>
    <t>美</t>
    <rPh sb="0" eb="1">
      <t>ウツク</t>
    </rPh>
    <phoneticPr fontId="3"/>
  </si>
  <si>
    <t>津</t>
    <rPh sb="0" eb="1">
      <t>ツ</t>
    </rPh>
    <phoneticPr fontId="3"/>
  </si>
  <si>
    <t>子</t>
    <rPh sb="0" eb="1">
      <t>コ</t>
    </rPh>
    <phoneticPr fontId="3"/>
  </si>
  <si>
    <t>沙</t>
    <rPh sb="0" eb="1">
      <t>ショウ</t>
    </rPh>
    <phoneticPr fontId="3"/>
  </si>
  <si>
    <t>真</t>
    <rPh sb="0" eb="1">
      <t>シン</t>
    </rPh>
    <phoneticPr fontId="3"/>
  </si>
  <si>
    <t>静</t>
    <rPh sb="0" eb="1">
      <t>シズ</t>
    </rPh>
    <phoneticPr fontId="3"/>
  </si>
  <si>
    <t>木</t>
    <phoneticPr fontId="3"/>
  </si>
  <si>
    <t>２</t>
    <phoneticPr fontId="3"/>
  </si>
  <si>
    <t>③</t>
    <phoneticPr fontId="3"/>
  </si>
  <si>
    <t>③</t>
    <phoneticPr fontId="3"/>
  </si>
  <si>
    <t>②</t>
    <phoneticPr fontId="3"/>
  </si>
  <si>
    <t>①</t>
    <phoneticPr fontId="3"/>
  </si>
  <si>
    <t>・</t>
    <phoneticPr fontId="3"/>
  </si>
  <si>
    <t>３</t>
    <phoneticPr fontId="3"/>
  </si>
  <si>
    <t>・</t>
    <phoneticPr fontId="3"/>
  </si>
  <si>
    <t>３</t>
    <phoneticPr fontId="3"/>
  </si>
  <si>
    <t>織</t>
    <phoneticPr fontId="3"/>
  </si>
  <si>
    <t>・</t>
    <phoneticPr fontId="3"/>
  </si>
  <si>
    <t>４</t>
    <phoneticPr fontId="3"/>
  </si>
  <si>
    <t>・</t>
    <phoneticPr fontId="3"/>
  </si>
  <si>
    <t>４</t>
    <phoneticPr fontId="3"/>
  </si>
  <si>
    <t>あ</t>
    <phoneticPr fontId="3"/>
  </si>
  <si>
    <t>さ</t>
    <phoneticPr fontId="3"/>
  </si>
  <si>
    <t>・</t>
    <phoneticPr fontId="3"/>
  </si>
  <si>
    <t>賀</t>
    <rPh sb="0" eb="1">
      <t>ガ</t>
    </rPh>
    <phoneticPr fontId="3"/>
  </si>
  <si>
    <t>谷</t>
    <rPh sb="0" eb="1">
      <t>タニ</t>
    </rPh>
    <phoneticPr fontId="3"/>
  </si>
  <si>
    <t>剛</t>
    <rPh sb="0" eb="1">
      <t>ゴウ</t>
    </rPh>
    <phoneticPr fontId="3"/>
  </si>
  <si>
    <t>・</t>
    <phoneticPr fontId="3"/>
  </si>
  <si>
    <t>５</t>
    <phoneticPr fontId="3"/>
  </si>
  <si>
    <t>・</t>
    <phoneticPr fontId="3"/>
  </si>
  <si>
    <t>５</t>
    <phoneticPr fontId="3"/>
  </si>
  <si>
    <t>賀</t>
    <phoneticPr fontId="3"/>
  </si>
  <si>
    <t>谷</t>
    <phoneticPr fontId="3"/>
  </si>
  <si>
    <t>・</t>
    <phoneticPr fontId="3"/>
  </si>
  <si>
    <t>６</t>
    <phoneticPr fontId="3"/>
  </si>
  <si>
    <t>多</t>
    <phoneticPr fontId="3"/>
  </si>
  <si>
    <t>田</t>
    <phoneticPr fontId="3"/>
  </si>
  <si>
    <t>ヒ</t>
    <phoneticPr fontId="3"/>
  </si>
  <si>
    <t>カ</t>
    <phoneticPr fontId="3"/>
  </si>
  <si>
    <t>ル</t>
    <phoneticPr fontId="3"/>
  </si>
  <si>
    <t>①抽選番号と学校名を打ち込む</t>
    <rPh sb="1" eb="3">
      <t>チュウセン</t>
    </rPh>
    <rPh sb="3" eb="5">
      <t>バンゴウ</t>
    </rPh>
    <rPh sb="6" eb="9">
      <t>ガッコウメイ</t>
    </rPh>
    <rPh sb="10" eb="11">
      <t>ウ</t>
    </rPh>
    <rPh sb="12" eb="13">
      <t>コ</t>
    </rPh>
    <phoneticPr fontId="3"/>
  </si>
  <si>
    <t>（秋大附中のみ学校名文字サイズを９ポイントにする。）</t>
    <phoneticPr fontId="3"/>
  </si>
  <si>
    <t>学校名</t>
    <rPh sb="0" eb="3">
      <t>ガッコウメイ</t>
    </rPh>
    <phoneticPr fontId="13"/>
  </si>
  <si>
    <t>引率責任者</t>
    <rPh sb="0" eb="2">
      <t>インソツ</t>
    </rPh>
    <rPh sb="2" eb="5">
      <t>セキニンシャ</t>
    </rPh>
    <phoneticPr fontId="13"/>
  </si>
  <si>
    <t>監      督</t>
    <phoneticPr fontId="13"/>
  </si>
  <si>
    <t>コ　ー　チ</t>
    <phoneticPr fontId="13"/>
  </si>
  <si>
    <t>マネージャー</t>
    <phoneticPr fontId="13"/>
  </si>
  <si>
    <t>背番号</t>
    <rPh sb="0" eb="3">
      <t>セバンゴウ</t>
    </rPh>
    <phoneticPr fontId="13"/>
  </si>
  <si>
    <t>選手氏名</t>
    <rPh sb="0" eb="2">
      <t>センシュ</t>
    </rPh>
    <rPh sb="2" eb="4">
      <t>シメイ</t>
    </rPh>
    <phoneticPr fontId="13"/>
  </si>
  <si>
    <t>身長</t>
    <rPh sb="0" eb="2">
      <t>シンチョウ</t>
    </rPh>
    <phoneticPr fontId="13"/>
  </si>
  <si>
    <t>学年</t>
    <rPh sb="0" eb="2">
      <t>ガクネン</t>
    </rPh>
    <phoneticPr fontId="13"/>
  </si>
  <si>
    <t>備考</t>
    <rPh sb="0" eb="2">
      <t>ビコウ</t>
    </rPh>
    <phoneticPr fontId="13"/>
  </si>
  <si>
    <t>公印</t>
    <rPh sb="0" eb="2">
      <t>コウイン</t>
    </rPh>
    <phoneticPr fontId="13"/>
  </si>
  <si>
    <t>大会名</t>
    <rPh sb="0" eb="3">
      <t>タイカイメイ</t>
    </rPh>
    <phoneticPr fontId="3"/>
  </si>
  <si>
    <t>基本情報入力画面　及び　プログラム原稿（メンバー表）</t>
    <rPh sb="0" eb="2">
      <t>キホン</t>
    </rPh>
    <rPh sb="2" eb="4">
      <t>ジョウホウ</t>
    </rPh>
    <rPh sb="4" eb="6">
      <t>ニュウリョク</t>
    </rPh>
    <rPh sb="6" eb="8">
      <t>ガメン</t>
    </rPh>
    <rPh sb="9" eb="10">
      <t>オヨ</t>
    </rPh>
    <rPh sb="17" eb="19">
      <t>ゲンコウ</t>
    </rPh>
    <rPh sb="24" eb="25">
      <t>ヒョウ</t>
    </rPh>
    <phoneticPr fontId="3"/>
  </si>
  <si>
    <t>校長名</t>
    <rPh sb="0" eb="3">
      <t>コウチョウメイ</t>
    </rPh>
    <phoneticPr fontId="3"/>
  </si>
  <si>
    <t>←要項の大会名をコピー＆ペースト</t>
    <rPh sb="1" eb="3">
      <t>ヨウコウ</t>
    </rPh>
    <rPh sb="4" eb="7">
      <t>タイカイメイ</t>
    </rPh>
    <phoneticPr fontId="3"/>
  </si>
  <si>
    <t>←校長名入力</t>
    <rPh sb="1" eb="4">
      <t>コウチョウメイ</t>
    </rPh>
    <rPh sb="4" eb="6">
      <t>ニュウリョク</t>
    </rPh>
    <phoneticPr fontId="3"/>
  </si>
  <si>
    <t>校名</t>
    <rPh sb="0" eb="2">
      <t>コウメイ</t>
    </rPh>
    <phoneticPr fontId="3"/>
  </si>
  <si>
    <t>教諭</t>
  </si>
  <si>
    <t>←監督名入力</t>
    <rPh sb="1" eb="3">
      <t>カントク</t>
    </rPh>
    <rPh sb="3" eb="4">
      <t>メイ</t>
    </rPh>
    <rPh sb="4" eb="6">
      <t>ニュウリョク</t>
    </rPh>
    <phoneticPr fontId="3"/>
  </si>
  <si>
    <t>←コーチ名入力</t>
    <rPh sb="4" eb="5">
      <t>メイ</t>
    </rPh>
    <rPh sb="5" eb="7">
      <t>ニュウリョク</t>
    </rPh>
    <phoneticPr fontId="3"/>
  </si>
  <si>
    <t>←マネージャー名入力</t>
    <rPh sb="7" eb="8">
      <t>メイ</t>
    </rPh>
    <rPh sb="8" eb="10">
      <t>ニュウリョク</t>
    </rPh>
    <phoneticPr fontId="3"/>
  </si>
  <si>
    <t>←引率責任者名入力</t>
    <rPh sb="1" eb="3">
      <t>インソツ</t>
    </rPh>
    <rPh sb="3" eb="6">
      <t>セキニンシャ</t>
    </rPh>
    <rPh sb="6" eb="7">
      <t>メイ</t>
    </rPh>
    <rPh sb="7" eb="9">
      <t>ニュウリョク</t>
    </rPh>
    <phoneticPr fontId="3"/>
  </si>
  <si>
    <t>←教諭、講師から選択</t>
    <rPh sb="1" eb="3">
      <t>キョウユ</t>
    </rPh>
    <rPh sb="4" eb="6">
      <t>コウシ</t>
    </rPh>
    <rPh sb="8" eb="10">
      <t>センタク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</si>
  <si>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3"/>
  </si>
  <si>
    <t>校　長</t>
    <rPh sb="0" eb="1">
      <t>コウ</t>
    </rPh>
    <rPh sb="2" eb="3">
      <t>チョウ</t>
    </rPh>
    <phoneticPr fontId="13"/>
  </si>
  <si>
    <t>登録選手人数</t>
    <rPh sb="0" eb="2">
      <t>トウロク</t>
    </rPh>
    <rPh sb="2" eb="4">
      <t>センシュ</t>
    </rPh>
    <rPh sb="4" eb="6">
      <t>ニンズウ</t>
    </rPh>
    <phoneticPr fontId="13"/>
  </si>
  <si>
    <t>マネージャー</t>
    <phoneticPr fontId="13"/>
  </si>
  <si>
    <t>その他希望者数</t>
    <rPh sb="2" eb="3">
      <t>タ</t>
    </rPh>
    <rPh sb="3" eb="7">
      <t>キボウシャスウ</t>
    </rPh>
    <phoneticPr fontId="13"/>
  </si>
  <si>
    <t>合計</t>
    <rPh sb="0" eb="2">
      <t>ゴウケイ</t>
    </rPh>
    <phoneticPr fontId="13"/>
  </si>
  <si>
    <t>プログラム注文部数</t>
    <rPh sb="5" eb="7">
      <t>チュウモン</t>
    </rPh>
    <rPh sb="7" eb="9">
      <t>ブスウ</t>
    </rPh>
    <phoneticPr fontId="3"/>
  </si>
  <si>
    <t>大会のプログラムについて、</t>
    <phoneticPr fontId="3"/>
  </si>
  <si>
    <t>その他の希望者がいる場合も記入</t>
    <phoneticPr fontId="3"/>
  </si>
  <si>
    <t>円</t>
    <rPh sb="0" eb="1">
      <t>エン</t>
    </rPh>
    <phoneticPr fontId="3"/>
  </si>
  <si>
    <t>部</t>
    <rPh sb="0" eb="1">
      <t>ブ</t>
    </rPh>
    <phoneticPr fontId="3"/>
  </si>
  <si>
    <t>←</t>
    <phoneticPr fontId="3"/>
  </si>
  <si>
    <t>←</t>
    <phoneticPr fontId="3"/>
  </si>
  <si>
    <t>プログラム原稿</t>
    <rPh sb="5" eb="7">
      <t>ゲンコウ</t>
    </rPh>
    <phoneticPr fontId="3"/>
  </si>
  <si>
    <t>←教諭、講師、外部、空欄（無し）から選択</t>
    <rPh sb="1" eb="3">
      <t>キョウユ</t>
    </rPh>
    <rPh sb="4" eb="6">
      <t>コウシ</t>
    </rPh>
    <rPh sb="7" eb="9">
      <t>ガイブ</t>
    </rPh>
    <rPh sb="18" eb="20">
      <t>センタク</t>
    </rPh>
    <phoneticPr fontId="3"/>
  </si>
  <si>
    <t>外部</t>
  </si>
  <si>
    <t>チーム監督氏名</t>
    <rPh sb="3" eb="5">
      <t>カントク</t>
    </rPh>
    <rPh sb="5" eb="7">
      <t>シメイ</t>
    </rPh>
    <phoneticPr fontId="3"/>
  </si>
  <si>
    <t>←チーム監督氏名入力</t>
    <rPh sb="4" eb="6">
      <t>カントク</t>
    </rPh>
    <rPh sb="6" eb="8">
      <t>シメイ</t>
    </rPh>
    <rPh sb="8" eb="10">
      <t>ニュウリョク</t>
    </rPh>
    <phoneticPr fontId="3"/>
  </si>
  <si>
    <t>※氏名は下の（例）を参考にしてください。</t>
    <rPh sb="1" eb="3">
      <t>シメイ</t>
    </rPh>
    <rPh sb="4" eb="5">
      <t>シタ</t>
    </rPh>
    <rPh sb="7" eb="8">
      <t>レイ</t>
    </rPh>
    <rPh sb="10" eb="12">
      <t>サンコウ</t>
    </rPh>
    <phoneticPr fontId="3"/>
  </si>
  <si>
    <t>【男子】</t>
  </si>
  <si>
    <t>←男子、女子　選択できます</t>
    <rPh sb="1" eb="3">
      <t>ダンシ</t>
    </rPh>
    <rPh sb="4" eb="6">
      <t>ジョシ</t>
    </rPh>
    <rPh sb="7" eb="9">
      <t>センタク</t>
    </rPh>
    <phoneticPr fontId="3"/>
  </si>
  <si>
    <t>←学校名入力　正式名称（秋田市立・・など）</t>
    <rPh sb="1" eb="4">
      <t>ガッコウメイ</t>
    </rPh>
    <rPh sb="4" eb="6">
      <t>ニュウリョク</t>
    </rPh>
    <rPh sb="7" eb="9">
      <t>セイシキ</t>
    </rPh>
    <rPh sb="9" eb="11">
      <t>メイショウ</t>
    </rPh>
    <rPh sb="12" eb="14">
      <t>アキタ</t>
    </rPh>
    <rPh sb="14" eb="16">
      <t>シリツ</t>
    </rPh>
    <phoneticPr fontId="3"/>
  </si>
  <si>
    <t>←上書きで入力してください。</t>
    <rPh sb="1" eb="3">
      <t>ウワガ</t>
    </rPh>
    <rPh sb="5" eb="7">
      <t>ニュウリョク</t>
    </rPh>
    <phoneticPr fontId="3"/>
  </si>
  <si>
    <t>←教諭、講師、空欄（無し）から選択</t>
    <rPh sb="1" eb="3">
      <t>キョウユ</t>
    </rPh>
    <rPh sb="4" eb="6">
      <t>コウシ</t>
    </rPh>
    <rPh sb="7" eb="9">
      <t>クウラン</t>
    </rPh>
    <rPh sb="10" eb="11">
      <t>ナ</t>
    </rPh>
    <rPh sb="15" eb="17">
      <t>センタク</t>
    </rPh>
    <phoneticPr fontId="3"/>
  </si>
  <si>
    <t>１部４００円になります。（注文外 2部は無料でつけます）</t>
    <rPh sb="13" eb="15">
      <t>チュウモン</t>
    </rPh>
    <rPh sb="15" eb="16">
      <t>ガイ</t>
    </rPh>
    <rPh sb="18" eb="19">
      <t>ブ</t>
    </rPh>
    <rPh sb="20" eb="22">
      <t>ムリョウ</t>
    </rPh>
    <phoneticPr fontId="3"/>
  </si>
  <si>
    <t>提出期限６月２日(月)</t>
    <rPh sb="5" eb="6">
      <t>/</t>
    </rPh>
    <rPh sb="9" eb="10">
      <t>ゲツ</t>
    </rPh>
    <phoneticPr fontId="3"/>
  </si>
  <si>
    <t>登録選手の数を記入　※マネージャー分は下に記入</t>
    <rPh sb="17" eb="18">
      <t>ブン</t>
    </rPh>
    <rPh sb="19" eb="20">
      <t>シタ</t>
    </rPh>
    <rPh sb="21" eb="23">
      <t>キニュウ</t>
    </rPh>
    <phoneticPr fontId="3"/>
  </si>
  <si>
    <t>令和７年度秋田市中学校総合体育大会
第７４回秋田市中学校バスケットボール大会</t>
    <rPh sb="0" eb="2">
      <t>レイワ</t>
    </rPh>
    <rPh sb="3" eb="5">
      <t>ネンド</t>
    </rPh>
    <rPh sb="5" eb="17">
      <t>アキタシチュウガッコウソウゴウタイイクタイカイ</t>
    </rPh>
    <phoneticPr fontId="3"/>
  </si>
  <si>
    <t>←教諭、講師、生徒、空欄（無し）から選択</t>
    <rPh sb="1" eb="3">
      <t>キョウユ</t>
    </rPh>
    <rPh sb="4" eb="6">
      <t>コウシ</t>
    </rPh>
    <rPh sb="7" eb="9">
      <t>セイト</t>
    </rPh>
    <rPh sb="13" eb="14">
      <t>ナ</t>
    </rPh>
    <rPh sb="18" eb="20">
      <t>センタク</t>
    </rPh>
    <phoneticPr fontId="3"/>
  </si>
  <si>
    <t>秋田市中学校体育連盟  会長 　 様　　　　　　　
  上記の生徒は要項に照らし適格者であり、学校代表としてもふさわしく、保護者の同意を得ておりますので、大会への参加を申し込みいたします。</t>
  </si>
  <si>
    <t>※数字は（身長、学年）は全角で！</t>
    <rPh sb="1" eb="3">
      <t>スウジ</t>
    </rPh>
    <rPh sb="5" eb="7">
      <t>シンチョウ</t>
    </rPh>
    <rPh sb="8" eb="10">
      <t>ガクネン</t>
    </rPh>
    <rPh sb="12" eb="14">
      <t>ゼンカク</t>
    </rPh>
    <phoneticPr fontId="3"/>
  </si>
  <si>
    <t>②監督名、コーチ名、マネージャー名、</t>
    <rPh sb="1" eb="3">
      <t>カントク</t>
    </rPh>
    <rPh sb="3" eb="4">
      <t>メイ</t>
    </rPh>
    <rPh sb="8" eb="9">
      <t>メイ</t>
    </rPh>
    <rPh sb="16" eb="17">
      <t>メイ</t>
    </rPh>
    <phoneticPr fontId="3"/>
  </si>
  <si>
    <t>選手氏名、身長、学年、引率責任者を打ち込む</t>
  </si>
  <si>
    <t>③文字揃えは、７文字を基本とし、</t>
    <rPh sb="1" eb="3">
      <t>モジ</t>
    </rPh>
    <rPh sb="3" eb="4">
      <t>ソロ</t>
    </rPh>
    <rPh sb="8" eb="10">
      <t>モジ</t>
    </rPh>
    <rPh sb="11" eb="13">
      <t>キホン</t>
    </rPh>
    <phoneticPr fontId="3"/>
  </si>
  <si>
    <t>姓に３文字、名に３文字、間を１文字分とする</t>
  </si>
  <si>
    <t>（姓１、名１）</t>
    <rPh sb="4" eb="5">
      <t>ナ</t>
    </rPh>
    <phoneticPr fontId="3"/>
  </si>
  <si>
    <t>（姓２、名１）</t>
    <rPh sb="4" eb="5">
      <t>ナ</t>
    </rPh>
    <phoneticPr fontId="3"/>
  </si>
  <si>
    <t>（姓１、名２）</t>
    <rPh sb="4" eb="5">
      <t>ナ</t>
    </rPh>
    <phoneticPr fontId="3"/>
  </si>
  <si>
    <t>（姓２、名２）</t>
    <rPh sb="4" eb="5">
      <t>ナ</t>
    </rPh>
    <phoneticPr fontId="3"/>
  </si>
  <si>
    <t>（姓１、名３）</t>
    <rPh sb="4" eb="5">
      <t>ナ</t>
    </rPh>
    <phoneticPr fontId="3"/>
  </si>
  <si>
    <t>（姓３、名１）</t>
    <rPh sb="4" eb="5">
      <t>ナ</t>
    </rPh>
    <phoneticPr fontId="3"/>
  </si>
  <si>
    <t>（姓２、名３）</t>
    <rPh sb="4" eb="5">
      <t>ナ</t>
    </rPh>
    <phoneticPr fontId="3"/>
  </si>
  <si>
    <t>（姓３、名２）</t>
    <rPh sb="4" eb="5">
      <t>ナ</t>
    </rPh>
    <phoneticPr fontId="3"/>
  </si>
  <si>
    <t>（姓３、名３）</t>
    <rPh sb="4" eb="5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</si>
</sst>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AR P丸ゴシック体M"/>
      <family val="3"/>
      <charset val="128"/>
    </font>
    <font>
      <sz val="11"/>
      <name val="AR P丸ゴシック体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3" fillId="0" borderId="0"/>
  </cellStyleXfs>
  <cellXfs count="10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5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4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2" fillId="0" borderId="17" xfId="0" applyFont="1" applyBorder="1" applyAlignment="1">
      <alignment vertical="center"/>
    </xf>
    <xf numFmtId="0" fontId="24" fillId="0" borderId="0" xfId="0" applyFont="1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quotePrefix="1" applyNumberFormat="1" applyFont="1" applyBorder="1" applyAlignment="1">
      <alignment horizontal="center" vertical="center"/>
    </xf>
    <xf numFmtId="176" fontId="4" fillId="0" borderId="17" xfId="0" quotePrefix="1" applyNumberFormat="1" applyFont="1" applyBorder="1" applyAlignment="1">
      <alignment horizontal="center" vertical="center"/>
    </xf>
    <xf numFmtId="176" fontId="4" fillId="0" borderId="18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58" fontId="14" fillId="0" borderId="38" xfId="0" applyNumberFormat="1" applyFont="1" applyBorder="1" applyAlignment="1">
      <alignment horizontal="right" vertical="center" wrapText="1"/>
    </xf>
    <xf numFmtId="0" fontId="14" fillId="0" borderId="38" xfId="0" applyFont="1" applyBorder="1" applyAlignment="1">
      <alignment horizontal="right" vertical="center" wrapText="1"/>
    </xf>
    <xf numFmtId="0" fontId="14" fillId="0" borderId="39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 shrinkToFit="1"/>
    </xf>
    <xf numFmtId="0" fontId="18" fillId="0" borderId="11" xfId="0" applyFont="1" applyBorder="1" applyAlignment="1">
      <alignment horizontal="center" vertical="center" wrapText="1" shrinkToFit="1"/>
    </xf>
    <xf numFmtId="0" fontId="18" fillId="0" borderId="12" xfId="0" applyFont="1" applyBorder="1" applyAlignment="1">
      <alignment horizontal="center" vertical="center" wrapText="1" shrinkToFit="1"/>
    </xf>
  </cellXfs>
  <cellStyles count="4">
    <cellStyle name="標準" xfId="0" builtinId="0"/>
    <cellStyle name="標準 2" xfId="3" xr:uid="{00000000-0005-0000-0000-000001000000}"/>
    <cellStyle name="標準 4" xfId="1" xr:uid="{00000000-0005-0000-0000-000002000000}"/>
    <cellStyle name="標準 4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200025</xdr:colOff>
      <xdr:row>2</xdr:row>
      <xdr:rowOff>0</xdr:rowOff>
    </xdr:from>
    <xdr:to>
      <xdr:col>59</xdr:col>
      <xdr:colOff>152400</xdr:colOff>
      <xdr:row>19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AC7178-011B-4F07-9629-B5A0F27324BB}"/>
            </a:ext>
          </a:extLst>
        </xdr:cNvPr>
        <xdr:cNvSpPr txBox="1"/>
      </xdr:nvSpPr>
      <xdr:spPr>
        <a:xfrm>
          <a:off x="7820025" y="342900"/>
          <a:ext cx="3933825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先生方にお願い</a:t>
          </a:r>
          <a:r>
            <a:rPr kumimoji="1" lang="en-US" altLang="ja-JP" sz="1400"/>
            <a:t>】</a:t>
          </a:r>
        </a:p>
        <a:p>
          <a:r>
            <a:rPr kumimoji="1" lang="ja-JP" altLang="en-US" sz="1200"/>
            <a:t>　このファイルデータは、ファイル名の（　　　　）の中に、中学校名と男女を記載して保存し、お手数ですが、以下の先生方に送ってください。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国塚先生（城南中学校）：プログラム原稿、プログラム注文部数報告用　→　提出期限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６月２日（月）</a:t>
          </a:r>
          <a:endParaRPr kumimoji="1" lang="en-US" altLang="ja-JP" sz="14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参加申込書は、職印を押して、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６月２日（月）</a:t>
          </a:r>
          <a:r>
            <a:rPr kumimoji="1" lang="ja-JP" altLang="en-US" sz="1400">
              <a:solidFill>
                <a:sysClr val="windowText" lastClr="000000"/>
              </a:solidFill>
            </a:rPr>
            <a:t>の</a:t>
          </a:r>
          <a:r>
            <a:rPr kumimoji="1" lang="ja-JP" altLang="en-US" sz="1200"/>
            <a:t>抽選会に持参か、事前に小林（秋田東中学校）まで提出をお願いいたします。メール便で間に合わなそうな時には、確認用にＰＤＦで送って下さい。正式は用紙は後日送るか届けて下さい（大会前日まで）。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9</xdr:row>
      <xdr:rowOff>19050</xdr:rowOff>
    </xdr:from>
    <xdr:to>
      <xdr:col>11</xdr:col>
      <xdr:colOff>438150</xdr:colOff>
      <xdr:row>20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2DFEAC-A606-497E-B7B5-088BFCAC1742}"/>
            </a:ext>
          </a:extLst>
        </xdr:cNvPr>
        <xdr:cNvSpPr txBox="1"/>
      </xdr:nvSpPr>
      <xdr:spPr>
        <a:xfrm>
          <a:off x="6934200" y="3171825"/>
          <a:ext cx="3933825" cy="334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先生方にお願い</a:t>
          </a:r>
          <a:r>
            <a:rPr kumimoji="1" lang="en-US" altLang="ja-JP" sz="1400"/>
            <a:t>】</a:t>
          </a:r>
        </a:p>
        <a:p>
          <a:r>
            <a:rPr kumimoji="1" lang="ja-JP" altLang="en-US" sz="1200"/>
            <a:t>　このファイルデータは、ファイル名の（　　　　）の中に、中学校名と男女を記載して保存し、お手数ですが、以下の先生方に送ってください。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国塚先生（城南中学校）：プログラム原稿、プログラム注文部数報告用　→　提出期限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６月２日（月）</a:t>
          </a:r>
          <a:endParaRPr kumimoji="1" lang="en-US" altLang="ja-JP" sz="14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参加申込書は、職印を押して、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６月２日（月）</a:t>
          </a:r>
          <a:r>
            <a:rPr kumimoji="1" lang="ja-JP" altLang="en-US" sz="1400">
              <a:solidFill>
                <a:sysClr val="windowText" lastClr="000000"/>
              </a:solidFill>
            </a:rPr>
            <a:t>の</a:t>
          </a:r>
          <a:r>
            <a:rPr kumimoji="1" lang="ja-JP" altLang="en-US" sz="1200"/>
            <a:t>抽選会に持参か、事前に小林（秋田東中学校）まで提出をお願いいたします。メール便で間に合わなそうな時には、確認用にＰＤＦで送って下さい。正式は用紙は後日送るか届けて下さい（大会前日まで）。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1"/>
  <sheetViews>
    <sheetView tabSelected="1" view="pageBreakPreview" zoomScaleNormal="100" zoomScaleSheetLayoutView="100" workbookViewId="0">
      <selection activeCell="AI16" sqref="AI16"/>
    </sheetView>
  </sheetViews>
  <sheetFormatPr defaultRowHeight="13.5" x14ac:dyDescent="0.15"/>
  <cols>
    <col min="1" max="40" width="2.5" customWidth="1"/>
    <col min="41" max="41" width="7.25" customWidth="1"/>
    <col min="42" max="83" width="2.5" customWidth="1"/>
  </cols>
  <sheetData>
    <row r="1" spans="2:37" x14ac:dyDescent="0.15">
      <c r="B1" t="s">
        <v>107</v>
      </c>
      <c r="X1" t="s">
        <v>136</v>
      </c>
    </row>
    <row r="3" spans="2:37" ht="17.25" customHeight="1" x14ac:dyDescent="0.15">
      <c r="B3" s="44" t="s">
        <v>106</v>
      </c>
      <c r="C3" s="22"/>
      <c r="D3" s="22"/>
      <c r="E3" s="68" t="s">
        <v>145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22" t="s">
        <v>109</v>
      </c>
      <c r="T3" s="22"/>
      <c r="U3" s="22"/>
      <c r="V3" s="22"/>
      <c r="W3" s="22"/>
      <c r="X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2:37" ht="13.5" customHeight="1" x14ac:dyDescent="0.15">
      <c r="B4" s="4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2:37" ht="13.5" customHeight="1" x14ac:dyDescent="0.15">
      <c r="B5" s="44" t="s">
        <v>108</v>
      </c>
      <c r="C5" s="22"/>
      <c r="D5" s="22"/>
      <c r="E5" s="22"/>
      <c r="F5" s="22"/>
      <c r="G5" s="22"/>
      <c r="H5" s="22"/>
      <c r="I5" s="22"/>
      <c r="J5" s="70"/>
      <c r="K5" s="70"/>
      <c r="L5" s="70"/>
      <c r="M5" s="70"/>
      <c r="N5" s="70"/>
      <c r="O5" s="70"/>
      <c r="P5" s="70"/>
      <c r="Q5" s="70"/>
      <c r="R5" s="70"/>
      <c r="S5" s="22" t="s">
        <v>110</v>
      </c>
      <c r="T5" s="22"/>
      <c r="U5" s="22"/>
      <c r="V5" s="22"/>
      <c r="W5" s="22"/>
      <c r="X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2:37" ht="13.5" customHeight="1" x14ac:dyDescent="0.15">
      <c r="B6" s="4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2:37" ht="13.5" customHeight="1" x14ac:dyDescent="0.15">
      <c r="B7" s="44" t="s">
        <v>134</v>
      </c>
      <c r="C7" s="22"/>
      <c r="D7" s="22"/>
      <c r="E7" s="22"/>
      <c r="F7" s="22"/>
      <c r="G7" s="22"/>
      <c r="H7" s="22"/>
      <c r="I7" s="22"/>
      <c r="J7" s="67"/>
      <c r="K7" s="67"/>
      <c r="L7" s="67"/>
      <c r="M7" s="67"/>
      <c r="N7" s="67"/>
      <c r="O7" s="67"/>
      <c r="P7" s="67"/>
      <c r="Q7" s="67"/>
      <c r="R7" s="67"/>
      <c r="S7" s="22"/>
      <c r="T7" s="22" t="s">
        <v>135</v>
      </c>
      <c r="U7" s="22"/>
      <c r="V7" s="22"/>
      <c r="W7" s="22"/>
      <c r="X7" s="22"/>
      <c r="Y7" s="22"/>
      <c r="Z7" s="22"/>
      <c r="AA7" s="22"/>
      <c r="AB7" s="22"/>
    </row>
    <row r="8" spans="2:37" ht="13.5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7" ht="13.5" customHeight="1" x14ac:dyDescent="0.15">
      <c r="B9" s="22"/>
      <c r="C9" s="22" t="s">
        <v>124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47" t="s">
        <v>125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2:37" s="47" customFormat="1" ht="18.75" x14ac:dyDescent="0.15">
      <c r="C10" s="58" t="s">
        <v>120</v>
      </c>
      <c r="D10" s="59"/>
      <c r="E10" s="59"/>
      <c r="F10" s="59"/>
      <c r="G10" s="59"/>
      <c r="H10" s="59"/>
      <c r="I10" s="59"/>
      <c r="J10" s="60"/>
      <c r="K10" s="64"/>
      <c r="L10" s="65"/>
      <c r="M10" s="65"/>
      <c r="N10" s="65"/>
      <c r="O10" s="66"/>
      <c r="T10" s="47" t="s">
        <v>129</v>
      </c>
      <c r="U10" s="47" t="s">
        <v>144</v>
      </c>
    </row>
    <row r="11" spans="2:37" s="47" customFormat="1" ht="18.75" x14ac:dyDescent="0.15">
      <c r="C11" s="61" t="s">
        <v>121</v>
      </c>
      <c r="D11" s="62"/>
      <c r="E11" s="62"/>
      <c r="F11" s="62"/>
      <c r="G11" s="62"/>
      <c r="H11" s="62"/>
      <c r="I11" s="62"/>
      <c r="J11" s="63"/>
      <c r="K11" s="64"/>
      <c r="L11" s="65"/>
      <c r="M11" s="65"/>
      <c r="N11" s="65"/>
      <c r="O11" s="66"/>
    </row>
    <row r="12" spans="2:37" s="47" customFormat="1" ht="18.75" x14ac:dyDescent="0.15">
      <c r="C12" s="61" t="s">
        <v>122</v>
      </c>
      <c r="D12" s="62"/>
      <c r="E12" s="62"/>
      <c r="F12" s="62"/>
      <c r="G12" s="62"/>
      <c r="H12" s="62"/>
      <c r="I12" s="62"/>
      <c r="J12" s="63"/>
      <c r="K12" s="64"/>
      <c r="L12" s="65"/>
      <c r="M12" s="65"/>
      <c r="N12" s="65"/>
      <c r="O12" s="66"/>
      <c r="T12" s="47" t="s">
        <v>130</v>
      </c>
      <c r="U12" s="47" t="s">
        <v>126</v>
      </c>
    </row>
    <row r="13" spans="2:37" s="47" customFormat="1" ht="18.75" x14ac:dyDescent="0.15">
      <c r="C13" s="61" t="s">
        <v>123</v>
      </c>
      <c r="D13" s="62"/>
      <c r="E13" s="62"/>
      <c r="F13" s="62"/>
      <c r="G13" s="62"/>
      <c r="H13" s="62"/>
      <c r="I13" s="62"/>
      <c r="J13" s="63"/>
      <c r="K13" s="55">
        <f>SUM(K10:O12)</f>
        <v>0</v>
      </c>
      <c r="L13" s="56"/>
      <c r="M13" s="56"/>
      <c r="N13" s="56"/>
      <c r="O13" s="57"/>
      <c r="P13" s="47" t="s">
        <v>128</v>
      </c>
      <c r="U13" s="47" t="s">
        <v>142</v>
      </c>
    </row>
    <row r="14" spans="2:37" s="47" customFormat="1" ht="18.75" x14ac:dyDescent="0.15">
      <c r="C14" s="52"/>
      <c r="D14" s="52"/>
      <c r="E14" s="52"/>
      <c r="F14" s="52"/>
      <c r="G14" s="52"/>
      <c r="K14" s="55">
        <f>K13*400</f>
        <v>0</v>
      </c>
      <c r="L14" s="56"/>
      <c r="M14" s="56"/>
      <c r="N14" s="56"/>
      <c r="O14" s="57"/>
      <c r="P14" s="47" t="s">
        <v>127</v>
      </c>
    </row>
    <row r="15" spans="2:37" s="47" customFormat="1" ht="18.75" x14ac:dyDescent="0.15">
      <c r="B15" s="47" t="s">
        <v>131</v>
      </c>
      <c r="C15" s="52"/>
      <c r="D15" s="52"/>
      <c r="E15" s="52"/>
      <c r="F15" s="52"/>
      <c r="G15" s="52"/>
      <c r="K15" s="16"/>
      <c r="L15" s="16"/>
      <c r="M15" s="16"/>
      <c r="N15" s="16"/>
      <c r="O15" s="16"/>
    </row>
    <row r="16" spans="2:37" ht="18.75" customHeight="1" x14ac:dyDescent="0.2">
      <c r="B16" s="79" t="s">
        <v>137</v>
      </c>
      <c r="C16" s="79"/>
      <c r="D16" s="79"/>
      <c r="E16" s="79"/>
      <c r="F16" s="79"/>
      <c r="G16" s="79"/>
      <c r="H16" s="7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t="s">
        <v>138</v>
      </c>
    </row>
    <row r="17" spans="2:21" x14ac:dyDescent="0.1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21"/>
      <c r="U17" t="s">
        <v>139</v>
      </c>
    </row>
    <row r="18" spans="2:21" ht="15.75" customHeight="1" x14ac:dyDescent="0.15">
      <c r="B18" s="72" t="s">
        <v>3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21"/>
      <c r="U18" t="s">
        <v>113</v>
      </c>
    </row>
    <row r="19" spans="2:21" ht="15.75" customHeight="1" x14ac:dyDescent="0.15">
      <c r="B19" s="72" t="s">
        <v>5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21"/>
      <c r="U19" t="s">
        <v>114</v>
      </c>
    </row>
    <row r="20" spans="2:21" ht="15.75" customHeight="1" x14ac:dyDescent="0.15">
      <c r="B20" s="72" t="s">
        <v>0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1"/>
      <c r="U20" t="s">
        <v>115</v>
      </c>
    </row>
    <row r="21" spans="2:21" ht="15.75" customHeight="1" x14ac:dyDescent="0.15">
      <c r="B21" s="72" t="s">
        <v>25</v>
      </c>
      <c r="C21" s="72"/>
      <c r="D21" s="72" t="s">
        <v>6</v>
      </c>
      <c r="E21" s="72"/>
      <c r="F21" s="72"/>
      <c r="G21" s="72"/>
      <c r="H21" s="72"/>
      <c r="I21" s="72"/>
      <c r="J21" s="72"/>
      <c r="K21" s="72"/>
      <c r="L21" s="72" t="s">
        <v>1</v>
      </c>
      <c r="M21" s="72"/>
      <c r="N21" s="72"/>
      <c r="O21" s="72"/>
      <c r="P21" s="72" t="s">
        <v>2</v>
      </c>
      <c r="Q21" s="72"/>
      <c r="R21" s="72"/>
      <c r="S21" s="21"/>
    </row>
    <row r="22" spans="2:21" ht="15.75" customHeight="1" x14ac:dyDescent="0.15">
      <c r="B22" s="71" t="s">
        <v>7</v>
      </c>
      <c r="C22" s="72"/>
      <c r="D22" s="72"/>
      <c r="E22" s="72"/>
      <c r="F22" s="72"/>
      <c r="G22" s="72"/>
      <c r="H22" s="72"/>
      <c r="I22" s="72"/>
      <c r="J22" s="72"/>
      <c r="K22" s="72"/>
      <c r="L22" s="75"/>
      <c r="M22" s="76"/>
      <c r="N22" s="76"/>
      <c r="O22" s="77"/>
      <c r="P22" s="73"/>
      <c r="Q22" s="74"/>
      <c r="R22" s="74"/>
      <c r="S22" s="21"/>
    </row>
    <row r="23" spans="2:21" ht="15.75" customHeight="1" x14ac:dyDescent="0.2">
      <c r="B23" s="71" t="s">
        <v>8</v>
      </c>
      <c r="C23" s="72"/>
      <c r="D23" s="72"/>
      <c r="E23" s="72"/>
      <c r="F23" s="72"/>
      <c r="G23" s="72"/>
      <c r="H23" s="72"/>
      <c r="I23" s="72"/>
      <c r="J23" s="72"/>
      <c r="K23" s="72"/>
      <c r="L23" s="75"/>
      <c r="M23" s="76"/>
      <c r="N23" s="76"/>
      <c r="O23" s="77"/>
      <c r="P23" s="73"/>
      <c r="Q23" s="74"/>
      <c r="R23" s="74"/>
      <c r="S23" s="21"/>
      <c r="T23" s="4" t="s">
        <v>26</v>
      </c>
    </row>
    <row r="24" spans="2:21" ht="15.75" customHeight="1" x14ac:dyDescent="0.15">
      <c r="B24" s="71" t="s">
        <v>9</v>
      </c>
      <c r="C24" s="72"/>
      <c r="D24" s="72"/>
      <c r="E24" s="72"/>
      <c r="F24" s="72"/>
      <c r="G24" s="72"/>
      <c r="H24" s="72"/>
      <c r="I24" s="72"/>
      <c r="J24" s="72"/>
      <c r="K24" s="72"/>
      <c r="L24" s="75"/>
      <c r="M24" s="76"/>
      <c r="N24" s="76"/>
      <c r="O24" s="77"/>
      <c r="P24" s="73"/>
      <c r="Q24" s="74"/>
      <c r="R24" s="74"/>
      <c r="S24" s="21"/>
      <c r="T24" s="17"/>
      <c r="U24" s="20" t="s">
        <v>27</v>
      </c>
    </row>
    <row r="25" spans="2:21" ht="15.75" customHeight="1" x14ac:dyDescent="0.15">
      <c r="B25" s="71" t="s">
        <v>10</v>
      </c>
      <c r="C25" s="72"/>
      <c r="D25" s="72"/>
      <c r="E25" s="72"/>
      <c r="F25" s="72"/>
      <c r="G25" s="72"/>
      <c r="H25" s="72"/>
      <c r="I25" s="72"/>
      <c r="J25" s="72"/>
      <c r="K25" s="72"/>
      <c r="L25" s="75"/>
      <c r="M25" s="76"/>
      <c r="N25" s="76"/>
      <c r="O25" s="77"/>
      <c r="P25" s="73"/>
      <c r="Q25" s="74"/>
      <c r="R25" s="74"/>
      <c r="S25" s="21"/>
      <c r="T25" s="17"/>
      <c r="U25" s="20" t="s">
        <v>148</v>
      </c>
    </row>
    <row r="26" spans="2:21" ht="15.75" customHeight="1" x14ac:dyDescent="0.15">
      <c r="B26" s="71" t="s">
        <v>11</v>
      </c>
      <c r="C26" s="72"/>
      <c r="D26" s="72"/>
      <c r="E26" s="72"/>
      <c r="F26" s="72"/>
      <c r="G26" s="72"/>
      <c r="H26" s="72"/>
      <c r="I26" s="72"/>
      <c r="J26" s="72"/>
      <c r="K26" s="72"/>
      <c r="L26" s="75"/>
      <c r="M26" s="76"/>
      <c r="N26" s="76"/>
      <c r="O26" s="77"/>
      <c r="P26" s="73"/>
      <c r="Q26" s="74"/>
      <c r="R26" s="74"/>
      <c r="S26" s="21"/>
    </row>
    <row r="27" spans="2:21" ht="15.75" customHeight="1" x14ac:dyDescent="0.2">
      <c r="B27" s="71" t="s">
        <v>12</v>
      </c>
      <c r="C27" s="72"/>
      <c r="D27" s="72"/>
      <c r="E27" s="72"/>
      <c r="F27" s="72"/>
      <c r="G27" s="72"/>
      <c r="H27" s="72"/>
      <c r="I27" s="72"/>
      <c r="J27" s="72"/>
      <c r="K27" s="72"/>
      <c r="L27" s="75"/>
      <c r="M27" s="76"/>
      <c r="N27" s="76"/>
      <c r="O27" s="77"/>
      <c r="P27" s="73"/>
      <c r="Q27" s="74"/>
      <c r="R27" s="74"/>
      <c r="S27" s="21"/>
      <c r="T27" s="3" t="s">
        <v>93</v>
      </c>
    </row>
    <row r="28" spans="2:21" ht="15.75" customHeight="1" x14ac:dyDescent="0.15">
      <c r="B28" s="71" t="s">
        <v>13</v>
      </c>
      <c r="C28" s="72"/>
      <c r="D28" s="72"/>
      <c r="E28" s="72"/>
      <c r="F28" s="72"/>
      <c r="G28" s="72"/>
      <c r="H28" s="72"/>
      <c r="I28" s="72"/>
      <c r="J28" s="72"/>
      <c r="K28" s="72"/>
      <c r="L28" s="75"/>
      <c r="M28" s="76"/>
      <c r="N28" s="76"/>
      <c r="O28" s="77"/>
      <c r="P28" s="73"/>
      <c r="Q28" s="74"/>
      <c r="R28" s="74"/>
      <c r="S28" s="21"/>
      <c r="U28" t="s">
        <v>94</v>
      </c>
    </row>
    <row r="29" spans="2:21" ht="15.75" customHeight="1" x14ac:dyDescent="0.15">
      <c r="B29" s="71" t="s">
        <v>14</v>
      </c>
      <c r="C29" s="72"/>
      <c r="D29" s="72"/>
      <c r="E29" s="72"/>
      <c r="F29" s="72"/>
      <c r="G29" s="72"/>
      <c r="H29" s="72"/>
      <c r="I29" s="72"/>
      <c r="J29" s="72"/>
      <c r="K29" s="72"/>
      <c r="L29" s="75"/>
      <c r="M29" s="76"/>
      <c r="N29" s="76"/>
      <c r="O29" s="77"/>
      <c r="P29" s="73"/>
      <c r="Q29" s="74"/>
      <c r="R29" s="74"/>
      <c r="S29" s="21"/>
    </row>
    <row r="30" spans="2:21" ht="15.75" customHeight="1" x14ac:dyDescent="0.2">
      <c r="B30" s="71" t="s">
        <v>15</v>
      </c>
      <c r="C30" s="72"/>
      <c r="D30" s="72"/>
      <c r="E30" s="72"/>
      <c r="F30" s="72"/>
      <c r="G30" s="72"/>
      <c r="H30" s="72"/>
      <c r="I30" s="72"/>
      <c r="J30" s="72"/>
      <c r="K30" s="72"/>
      <c r="L30" s="75"/>
      <c r="M30" s="76"/>
      <c r="N30" s="76"/>
      <c r="O30" s="77"/>
      <c r="P30" s="73"/>
      <c r="Q30" s="74"/>
      <c r="R30" s="74"/>
      <c r="S30" s="21"/>
      <c r="T30" s="3" t="s">
        <v>149</v>
      </c>
    </row>
    <row r="31" spans="2:21" ht="15.75" customHeight="1" x14ac:dyDescent="0.15">
      <c r="B31" s="71" t="s">
        <v>16</v>
      </c>
      <c r="C31" s="72"/>
      <c r="D31" s="72"/>
      <c r="E31" s="72"/>
      <c r="F31" s="72"/>
      <c r="G31" s="72"/>
      <c r="H31" s="72"/>
      <c r="I31" s="72"/>
      <c r="J31" s="72"/>
      <c r="K31" s="72"/>
      <c r="L31" s="75"/>
      <c r="M31" s="76"/>
      <c r="N31" s="76"/>
      <c r="O31" s="77"/>
      <c r="P31" s="73"/>
      <c r="Q31" s="74"/>
      <c r="R31" s="74"/>
      <c r="S31" s="21"/>
      <c r="U31" t="s">
        <v>150</v>
      </c>
    </row>
    <row r="32" spans="2:21" ht="15.75" customHeight="1" x14ac:dyDescent="0.15">
      <c r="B32" s="71" t="s">
        <v>17</v>
      </c>
      <c r="C32" s="72"/>
      <c r="D32" s="72"/>
      <c r="E32" s="72"/>
      <c r="F32" s="72"/>
      <c r="G32" s="72"/>
      <c r="H32" s="72"/>
      <c r="I32" s="72"/>
      <c r="J32" s="72"/>
      <c r="K32" s="72"/>
      <c r="L32" s="75"/>
      <c r="M32" s="76"/>
      <c r="N32" s="76"/>
      <c r="O32" s="77"/>
      <c r="P32" s="73"/>
      <c r="Q32" s="74"/>
      <c r="R32" s="74"/>
      <c r="S32" s="21"/>
    </row>
    <row r="33" spans="2:37" ht="15.75" customHeight="1" x14ac:dyDescent="0.2">
      <c r="B33" s="71" t="s">
        <v>18</v>
      </c>
      <c r="C33" s="72"/>
      <c r="D33" s="72"/>
      <c r="E33" s="72"/>
      <c r="F33" s="72"/>
      <c r="G33" s="72"/>
      <c r="H33" s="72"/>
      <c r="I33" s="72"/>
      <c r="J33" s="72"/>
      <c r="K33" s="72"/>
      <c r="L33" s="75"/>
      <c r="M33" s="76"/>
      <c r="N33" s="76"/>
      <c r="O33" s="77"/>
      <c r="P33" s="73"/>
      <c r="Q33" s="74"/>
      <c r="R33" s="74"/>
      <c r="S33" s="21"/>
      <c r="T33" s="3" t="s">
        <v>151</v>
      </c>
    </row>
    <row r="34" spans="2:37" ht="15.75" customHeight="1" x14ac:dyDescent="0.15">
      <c r="B34" s="71" t="s">
        <v>19</v>
      </c>
      <c r="C34" s="72"/>
      <c r="D34" s="72"/>
      <c r="E34" s="72"/>
      <c r="F34" s="72"/>
      <c r="G34" s="72"/>
      <c r="H34" s="72"/>
      <c r="I34" s="72"/>
      <c r="J34" s="72"/>
      <c r="K34" s="72"/>
      <c r="L34" s="75"/>
      <c r="M34" s="76"/>
      <c r="N34" s="76"/>
      <c r="O34" s="77"/>
      <c r="P34" s="73"/>
      <c r="Q34" s="74"/>
      <c r="R34" s="74"/>
      <c r="S34" s="21"/>
      <c r="U34" t="s">
        <v>152</v>
      </c>
    </row>
    <row r="35" spans="2:37" ht="15.75" customHeight="1" x14ac:dyDescent="0.15">
      <c r="B35" s="71" t="s">
        <v>20</v>
      </c>
      <c r="C35" s="72"/>
      <c r="D35" s="72"/>
      <c r="E35" s="72"/>
      <c r="F35" s="72"/>
      <c r="G35" s="72"/>
      <c r="H35" s="72"/>
      <c r="I35" s="72"/>
      <c r="J35" s="72"/>
      <c r="K35" s="72"/>
      <c r="L35" s="75"/>
      <c r="M35" s="76"/>
      <c r="N35" s="76"/>
      <c r="O35" s="77"/>
      <c r="P35" s="73"/>
      <c r="Q35" s="74"/>
      <c r="R35" s="74"/>
      <c r="S35" s="21"/>
    </row>
    <row r="36" spans="2:37" ht="15.75" customHeight="1" x14ac:dyDescent="0.2">
      <c r="B36" s="71" t="s">
        <v>21</v>
      </c>
      <c r="C36" s="72"/>
      <c r="D36" s="72"/>
      <c r="E36" s="72"/>
      <c r="F36" s="72"/>
      <c r="G36" s="72"/>
      <c r="H36" s="72"/>
      <c r="I36" s="72"/>
      <c r="J36" s="72"/>
      <c r="K36" s="72"/>
      <c r="L36" s="75"/>
      <c r="M36" s="76"/>
      <c r="N36" s="76"/>
      <c r="O36" s="77"/>
      <c r="P36" s="73"/>
      <c r="Q36" s="74"/>
      <c r="R36" s="74"/>
      <c r="S36" s="21"/>
      <c r="T36" s="3" t="s">
        <v>37</v>
      </c>
    </row>
    <row r="37" spans="2:37" ht="15.75" customHeight="1" x14ac:dyDescent="0.15">
      <c r="B37" s="71" t="s">
        <v>22</v>
      </c>
      <c r="C37" s="72"/>
      <c r="D37" s="72"/>
      <c r="E37" s="72"/>
      <c r="F37" s="72"/>
      <c r="G37" s="72"/>
      <c r="H37" s="72"/>
      <c r="I37" s="72"/>
      <c r="J37" s="72"/>
      <c r="K37" s="72"/>
      <c r="L37" s="75"/>
      <c r="M37" s="76"/>
      <c r="N37" s="76"/>
      <c r="O37" s="77"/>
      <c r="P37" s="73"/>
      <c r="Q37" s="74"/>
      <c r="R37" s="74"/>
      <c r="S37" s="21"/>
    </row>
    <row r="38" spans="2:37" ht="15.75" customHeight="1" x14ac:dyDescent="0.15">
      <c r="B38" s="71" t="s">
        <v>23</v>
      </c>
      <c r="C38" s="72"/>
      <c r="D38" s="72"/>
      <c r="E38" s="72"/>
      <c r="F38" s="72"/>
      <c r="G38" s="72"/>
      <c r="H38" s="72"/>
      <c r="I38" s="72"/>
      <c r="J38" s="72"/>
      <c r="K38" s="72"/>
      <c r="L38" s="75"/>
      <c r="M38" s="76"/>
      <c r="N38" s="76"/>
      <c r="O38" s="77"/>
      <c r="P38" s="73"/>
      <c r="Q38" s="74"/>
      <c r="R38" s="74"/>
      <c r="S38" s="21"/>
    </row>
    <row r="39" spans="2:37" ht="15.75" customHeight="1" x14ac:dyDescent="0.15">
      <c r="B39" s="71" t="s">
        <v>24</v>
      </c>
      <c r="C39" s="72"/>
      <c r="D39" s="72"/>
      <c r="E39" s="72"/>
      <c r="F39" s="72"/>
      <c r="G39" s="72"/>
      <c r="H39" s="72"/>
      <c r="I39" s="72"/>
      <c r="J39" s="72"/>
      <c r="K39" s="72"/>
      <c r="L39" s="75"/>
      <c r="M39" s="76"/>
      <c r="N39" s="76"/>
      <c r="O39" s="77"/>
      <c r="P39" s="73"/>
      <c r="Q39" s="74"/>
      <c r="R39" s="74"/>
      <c r="S39" s="21"/>
    </row>
    <row r="40" spans="2:37" ht="15.75" customHeight="1" x14ac:dyDescent="0.15">
      <c r="B40" s="72" t="s">
        <v>4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1"/>
      <c r="U40" t="s">
        <v>116</v>
      </c>
    </row>
    <row r="42" spans="2:37" ht="18" thickBot="1" x14ac:dyDescent="0.25">
      <c r="C42" s="54" t="s">
        <v>143</v>
      </c>
    </row>
    <row r="43" spans="2:37" ht="13.5" customHeight="1" thickTop="1" x14ac:dyDescent="0.15">
      <c r="B43" s="80"/>
      <c r="C43" s="81"/>
      <c r="D43" s="12"/>
      <c r="E43" s="15"/>
      <c r="F43" s="15"/>
      <c r="G43" s="15"/>
      <c r="H43" s="12"/>
      <c r="I43" s="12"/>
      <c r="J43" s="12"/>
      <c r="K43" s="12"/>
      <c r="L43" s="12"/>
      <c r="M43" s="12"/>
      <c r="N43" s="12"/>
      <c r="O43" s="12"/>
      <c r="P43" s="1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6"/>
    </row>
    <row r="44" spans="2:37" ht="13.5" customHeight="1" x14ac:dyDescent="0.15">
      <c r="B44" s="82" t="s">
        <v>28</v>
      </c>
      <c r="C44" s="83"/>
      <c r="D44" s="14"/>
      <c r="E44" s="16" t="s">
        <v>29</v>
      </c>
      <c r="F44" s="16" t="s">
        <v>30</v>
      </c>
      <c r="G44" s="16" t="s">
        <v>59</v>
      </c>
      <c r="H44" s="14"/>
      <c r="I44" s="14" t="s">
        <v>31</v>
      </c>
      <c r="J44" s="14"/>
      <c r="K44" s="14" t="s">
        <v>32</v>
      </c>
      <c r="L44" s="14"/>
      <c r="M44" s="14"/>
      <c r="N44" s="14"/>
      <c r="O44" s="14"/>
      <c r="P44" s="14"/>
      <c r="T44" s="16" t="s">
        <v>34</v>
      </c>
      <c r="U44" s="19" t="s">
        <v>60</v>
      </c>
      <c r="V44" s="16" t="s">
        <v>35</v>
      </c>
      <c r="W44" s="16" t="s">
        <v>36</v>
      </c>
      <c r="X44" s="78" t="s">
        <v>153</v>
      </c>
      <c r="Y44" s="78"/>
      <c r="Z44" s="78"/>
      <c r="AA44" s="78"/>
      <c r="AB44" s="78"/>
      <c r="AD44" t="s">
        <v>45</v>
      </c>
      <c r="AJ44" t="s">
        <v>58</v>
      </c>
      <c r="AK44" s="8"/>
    </row>
    <row r="45" spans="2:37" x14ac:dyDescent="0.15">
      <c r="B45" s="13"/>
      <c r="C45" s="14"/>
      <c r="D45" s="14"/>
      <c r="E45" s="16" t="s">
        <v>33</v>
      </c>
      <c r="F45" s="16" t="s">
        <v>62</v>
      </c>
      <c r="G45" s="16" t="s">
        <v>63</v>
      </c>
      <c r="H45" s="16"/>
      <c r="I45" s="16" t="s">
        <v>63</v>
      </c>
      <c r="J45" s="16" t="s">
        <v>61</v>
      </c>
      <c r="K45" s="16" t="s">
        <v>64</v>
      </c>
      <c r="L45" s="14"/>
      <c r="M45" s="14"/>
      <c r="N45" s="14"/>
      <c r="O45" s="14"/>
      <c r="P45" s="14"/>
      <c r="T45" s="16" t="s">
        <v>65</v>
      </c>
      <c r="U45" s="19" t="s">
        <v>66</v>
      </c>
      <c r="V45" s="16" t="s">
        <v>35</v>
      </c>
      <c r="W45" s="16" t="s">
        <v>36</v>
      </c>
      <c r="X45" s="78" t="s">
        <v>154</v>
      </c>
      <c r="Y45" s="78"/>
      <c r="Z45" s="78"/>
      <c r="AA45" s="78"/>
      <c r="AB45" s="78"/>
      <c r="AD45" t="s">
        <v>46</v>
      </c>
      <c r="AF45" t="s">
        <v>47</v>
      </c>
      <c r="AJ45" t="s">
        <v>57</v>
      </c>
      <c r="AK45" s="8"/>
    </row>
    <row r="46" spans="2:37" x14ac:dyDescent="0.15">
      <c r="B46" s="7"/>
      <c r="T46" s="16" t="s">
        <v>67</v>
      </c>
      <c r="U46" s="19" t="s">
        <v>68</v>
      </c>
      <c r="V46" s="16" t="s">
        <v>35</v>
      </c>
      <c r="W46" s="16" t="s">
        <v>36</v>
      </c>
      <c r="X46" s="78" t="s">
        <v>155</v>
      </c>
      <c r="Y46" s="78"/>
      <c r="Z46" s="78"/>
      <c r="AA46" s="78"/>
      <c r="AB46" s="78"/>
      <c r="AD46" t="s">
        <v>48</v>
      </c>
      <c r="AH46" t="s">
        <v>56</v>
      </c>
      <c r="AJ46" t="s">
        <v>69</v>
      </c>
      <c r="AK46" s="8"/>
    </row>
    <row r="47" spans="2:37" x14ac:dyDescent="0.15">
      <c r="B47" s="18" t="s">
        <v>70</v>
      </c>
      <c r="C47" s="19" t="s">
        <v>71</v>
      </c>
      <c r="D47" s="16" t="s">
        <v>35</v>
      </c>
      <c r="E47" s="16" t="s">
        <v>36</v>
      </c>
      <c r="F47" s="78" t="s">
        <v>156</v>
      </c>
      <c r="G47" s="78"/>
      <c r="H47" s="78"/>
      <c r="I47" s="78"/>
      <c r="J47" s="78"/>
      <c r="L47" t="s">
        <v>38</v>
      </c>
      <c r="N47" t="s">
        <v>39</v>
      </c>
      <c r="P47" t="s">
        <v>40</v>
      </c>
      <c r="R47" t="s">
        <v>41</v>
      </c>
      <c r="T47" s="16" t="s">
        <v>72</v>
      </c>
      <c r="U47" s="19" t="s">
        <v>73</v>
      </c>
      <c r="V47" s="16" t="s">
        <v>35</v>
      </c>
      <c r="W47" s="16" t="s">
        <v>36</v>
      </c>
      <c r="X47" s="78" t="s">
        <v>157</v>
      </c>
      <c r="Y47" s="78"/>
      <c r="Z47" s="78"/>
      <c r="AA47" s="78"/>
      <c r="AB47" s="78"/>
      <c r="AD47" t="s">
        <v>49</v>
      </c>
      <c r="AH47" t="s">
        <v>74</v>
      </c>
      <c r="AI47" t="s">
        <v>75</v>
      </c>
      <c r="AJ47" t="s">
        <v>55</v>
      </c>
      <c r="AK47" s="8"/>
    </row>
    <row r="48" spans="2:37" x14ac:dyDescent="0.15">
      <c r="B48" s="18" t="s">
        <v>76</v>
      </c>
      <c r="C48" s="19" t="s">
        <v>73</v>
      </c>
      <c r="D48" s="16" t="s">
        <v>35</v>
      </c>
      <c r="E48" s="16" t="s">
        <v>36</v>
      </c>
      <c r="F48" s="78" t="s">
        <v>158</v>
      </c>
      <c r="G48" s="78"/>
      <c r="H48" s="78"/>
      <c r="I48" s="78"/>
      <c r="J48" s="78"/>
      <c r="L48" t="s">
        <v>42</v>
      </c>
      <c r="M48" t="s">
        <v>77</v>
      </c>
      <c r="N48" t="s">
        <v>78</v>
      </c>
      <c r="R48" t="s">
        <v>79</v>
      </c>
      <c r="T48" s="16" t="s">
        <v>80</v>
      </c>
      <c r="U48" s="19" t="s">
        <v>81</v>
      </c>
      <c r="V48" s="16" t="s">
        <v>35</v>
      </c>
      <c r="W48" s="16" t="s">
        <v>36</v>
      </c>
      <c r="X48" s="78" t="s">
        <v>159</v>
      </c>
      <c r="Y48" s="78"/>
      <c r="Z48" s="78"/>
      <c r="AA48" s="78"/>
      <c r="AB48" s="78"/>
      <c r="AD48" t="s">
        <v>50</v>
      </c>
      <c r="AF48" t="s">
        <v>51</v>
      </c>
      <c r="AH48" t="s">
        <v>53</v>
      </c>
      <c r="AI48" t="s">
        <v>54</v>
      </c>
      <c r="AJ48" t="s">
        <v>55</v>
      </c>
      <c r="AK48" s="8"/>
    </row>
    <row r="49" spans="2:37" x14ac:dyDescent="0.15">
      <c r="B49" s="18" t="s">
        <v>82</v>
      </c>
      <c r="C49" s="19" t="s">
        <v>83</v>
      </c>
      <c r="D49" s="16" t="s">
        <v>35</v>
      </c>
      <c r="E49" s="16" t="s">
        <v>36</v>
      </c>
      <c r="F49" s="78" t="s">
        <v>160</v>
      </c>
      <c r="G49" s="78"/>
      <c r="H49" s="78"/>
      <c r="I49" s="78"/>
      <c r="J49" s="78"/>
      <c r="L49" t="s">
        <v>42</v>
      </c>
      <c r="M49" t="s">
        <v>84</v>
      </c>
      <c r="N49" t="s">
        <v>85</v>
      </c>
      <c r="P49" t="s">
        <v>43</v>
      </c>
      <c r="R49" t="s">
        <v>44</v>
      </c>
      <c r="T49" s="16" t="s">
        <v>86</v>
      </c>
      <c r="U49" s="19" t="s">
        <v>87</v>
      </c>
      <c r="V49" s="16" t="s">
        <v>35</v>
      </c>
      <c r="W49" s="16" t="s">
        <v>36</v>
      </c>
      <c r="X49" s="78" t="s">
        <v>161</v>
      </c>
      <c r="Y49" s="78"/>
      <c r="Z49" s="78"/>
      <c r="AA49" s="78"/>
      <c r="AB49" s="78"/>
      <c r="AD49" t="s">
        <v>52</v>
      </c>
      <c r="AE49" t="s">
        <v>88</v>
      </c>
      <c r="AF49" t="s">
        <v>89</v>
      </c>
      <c r="AH49" t="s">
        <v>90</v>
      </c>
      <c r="AI49" t="s">
        <v>91</v>
      </c>
      <c r="AJ49" t="s">
        <v>92</v>
      </c>
      <c r="AK49" s="8"/>
    </row>
    <row r="50" spans="2:37" ht="14.25" thickBot="1" x14ac:dyDescent="0.2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1"/>
    </row>
    <row r="51" spans="2:37" ht="26.25" customHeight="1" thickTop="1" x14ac:dyDescent="0.2">
      <c r="C51" s="3"/>
      <c r="D51" s="17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</sheetData>
  <mergeCells count="109">
    <mergeCell ref="F48:J48"/>
    <mergeCell ref="X48:AB48"/>
    <mergeCell ref="F49:J49"/>
    <mergeCell ref="X49:AB49"/>
    <mergeCell ref="B16:H16"/>
    <mergeCell ref="B43:C43"/>
    <mergeCell ref="B44:C44"/>
    <mergeCell ref="X44:AB44"/>
    <mergeCell ref="X45:AB45"/>
    <mergeCell ref="X46:AB46"/>
    <mergeCell ref="B17:R17"/>
    <mergeCell ref="F47:J47"/>
    <mergeCell ref="X47:AB47"/>
    <mergeCell ref="L24:O24"/>
    <mergeCell ref="L25:O25"/>
    <mergeCell ref="L26:O26"/>
    <mergeCell ref="D22:K22"/>
    <mergeCell ref="D23:K23"/>
    <mergeCell ref="D24:K24"/>
    <mergeCell ref="D25:K25"/>
    <mergeCell ref="L37:O37"/>
    <mergeCell ref="L38:O38"/>
    <mergeCell ref="L29:O29"/>
    <mergeCell ref="L30:O30"/>
    <mergeCell ref="L31:O31"/>
    <mergeCell ref="L32:O32"/>
    <mergeCell ref="L33:O33"/>
    <mergeCell ref="D26:K26"/>
    <mergeCell ref="P39:R39"/>
    <mergeCell ref="L34:O34"/>
    <mergeCell ref="L27:O27"/>
    <mergeCell ref="L28:O28"/>
    <mergeCell ref="D32:K32"/>
    <mergeCell ref="D33:K33"/>
    <mergeCell ref="D34:K34"/>
    <mergeCell ref="D35:K35"/>
    <mergeCell ref="D36:K36"/>
    <mergeCell ref="D37:K37"/>
    <mergeCell ref="D38:K38"/>
    <mergeCell ref="D39:K39"/>
    <mergeCell ref="L39:O39"/>
    <mergeCell ref="P24:R24"/>
    <mergeCell ref="P25:R25"/>
    <mergeCell ref="P26:R26"/>
    <mergeCell ref="P21:R21"/>
    <mergeCell ref="B40:G40"/>
    <mergeCell ref="H40:R40"/>
    <mergeCell ref="P33:R33"/>
    <mergeCell ref="P34:R34"/>
    <mergeCell ref="P35:R35"/>
    <mergeCell ref="P36:R36"/>
    <mergeCell ref="P37:R37"/>
    <mergeCell ref="P38:R38"/>
    <mergeCell ref="P27:R27"/>
    <mergeCell ref="P28:R28"/>
    <mergeCell ref="P29:R29"/>
    <mergeCell ref="P30:R30"/>
    <mergeCell ref="P31:R31"/>
    <mergeCell ref="P32:R32"/>
    <mergeCell ref="L35:O35"/>
    <mergeCell ref="L36:O36"/>
    <mergeCell ref="D27:K27"/>
    <mergeCell ref="D28:K28"/>
    <mergeCell ref="D29:K29"/>
    <mergeCell ref="D30:K30"/>
    <mergeCell ref="B20:G20"/>
    <mergeCell ref="B21:C21"/>
    <mergeCell ref="D21:K21"/>
    <mergeCell ref="H18:R18"/>
    <mergeCell ref="H19:R19"/>
    <mergeCell ref="H20:R20"/>
    <mergeCell ref="P22:R22"/>
    <mergeCell ref="L21:O21"/>
    <mergeCell ref="P23:R23"/>
    <mergeCell ref="L22:O22"/>
    <mergeCell ref="L23:O23"/>
    <mergeCell ref="J7:R7"/>
    <mergeCell ref="E3:R3"/>
    <mergeCell ref="J5:R5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34:C34"/>
    <mergeCell ref="B35:C35"/>
    <mergeCell ref="B36:C36"/>
    <mergeCell ref="B37:C37"/>
    <mergeCell ref="D31:K31"/>
    <mergeCell ref="B18:G18"/>
    <mergeCell ref="B19:G19"/>
    <mergeCell ref="K14:O14"/>
    <mergeCell ref="C10:J10"/>
    <mergeCell ref="C11:J11"/>
    <mergeCell ref="C12:J12"/>
    <mergeCell ref="C13:J13"/>
    <mergeCell ref="K10:O10"/>
    <mergeCell ref="K11:O11"/>
    <mergeCell ref="K12:O12"/>
    <mergeCell ref="K13:O13"/>
  </mergeCells>
  <phoneticPr fontId="3"/>
  <dataValidations count="1">
    <dataValidation type="list" allowBlank="1" showInputMessage="1" showErrorMessage="1" sqref="B16:H16" xr:uid="{00000000-0002-0000-0000-000000000000}">
      <formula1>"【男子】,【女子】"</formula1>
    </dataValidation>
  </dataValidations>
  <pageMargins left="0.31496062992125984" right="0.31496062992125984" top="0.35433070866141736" bottom="0.35433070866141736" header="0.31496062992125984" footer="0.31496062992125984"/>
  <pageSetup paperSize="261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view="pageBreakPreview" zoomScaleNormal="100" zoomScaleSheetLayoutView="100" workbookViewId="0">
      <selection activeCell="I23" sqref="I23"/>
    </sheetView>
  </sheetViews>
  <sheetFormatPr defaultColWidth="8.875" defaultRowHeight="14.25" x14ac:dyDescent="0.15"/>
  <cols>
    <col min="1" max="3" width="13.875" style="23" customWidth="1"/>
    <col min="4" max="5" width="17.125" style="23" customWidth="1"/>
    <col min="6" max="6" width="9.75" style="23" customWidth="1"/>
    <col min="7" max="7" width="8.875" style="23"/>
    <col min="8" max="8" width="15.75" style="23" customWidth="1"/>
    <col min="9" max="16384" width="8.875" style="23"/>
  </cols>
  <sheetData>
    <row r="1" spans="1:7" ht="56.25" customHeight="1" x14ac:dyDescent="0.15">
      <c r="A1" s="104" t="str">
        <f>'基本情報　プログラム原稿'!E3</f>
        <v>令和７年度秋田市中学校総合体育大会
第７４回秋田市中学校バスケットボール大会</v>
      </c>
      <c r="B1" s="105"/>
      <c r="C1" s="105"/>
      <c r="D1" s="105"/>
      <c r="E1" s="105"/>
      <c r="F1" s="106"/>
    </row>
    <row r="2" spans="1:7" ht="24" customHeight="1" x14ac:dyDescent="0.15">
      <c r="A2" s="97" t="s">
        <v>118</v>
      </c>
      <c r="B2" s="98"/>
      <c r="C2" s="98"/>
      <c r="D2" s="98"/>
      <c r="E2" s="98"/>
      <c r="F2" s="99"/>
    </row>
    <row r="3" spans="1:7" ht="24" customHeight="1" thickBot="1" x14ac:dyDescent="0.2">
      <c r="A3" s="97" t="str">
        <f>'基本情報　プログラム原稿'!B16</f>
        <v>【男子】</v>
      </c>
      <c r="B3" s="98"/>
      <c r="F3" s="24"/>
    </row>
    <row r="4" spans="1:7" ht="24" customHeight="1" x14ac:dyDescent="0.15">
      <c r="A4" s="25" t="s">
        <v>95</v>
      </c>
      <c r="B4" s="100">
        <f>'基本情報　プログラム原稿'!B17</f>
        <v>0</v>
      </c>
      <c r="C4" s="101"/>
      <c r="D4" s="101"/>
      <c r="E4" s="101"/>
      <c r="F4" s="102"/>
    </row>
    <row r="5" spans="1:7" ht="24" customHeight="1" x14ac:dyDescent="0.15">
      <c r="A5" s="26" t="s">
        <v>96</v>
      </c>
      <c r="B5" s="93" t="str">
        <f>IF('基本情報　プログラム原稿'!H40="","",'基本情報　プログラム原稿'!H40)</f>
        <v/>
      </c>
      <c r="C5" s="94"/>
      <c r="D5" s="94"/>
      <c r="E5" s="53" t="s">
        <v>112</v>
      </c>
      <c r="F5" s="45"/>
      <c r="G5" s="23" t="s">
        <v>141</v>
      </c>
    </row>
    <row r="6" spans="1:7" ht="24" customHeight="1" x14ac:dyDescent="0.15">
      <c r="A6" s="26" t="s">
        <v>97</v>
      </c>
      <c r="B6" s="93" t="str">
        <f>IF('基本情報　プログラム原稿'!H18="","",'基本情報　プログラム原稿'!H18)</f>
        <v/>
      </c>
      <c r="C6" s="94"/>
      <c r="D6" s="94"/>
      <c r="E6" s="53" t="s">
        <v>112</v>
      </c>
      <c r="F6" s="45"/>
      <c r="G6" s="23" t="s">
        <v>117</v>
      </c>
    </row>
    <row r="7" spans="1:7" ht="24" customHeight="1" x14ac:dyDescent="0.15">
      <c r="A7" s="26" t="s">
        <v>98</v>
      </c>
      <c r="B7" s="93" t="str">
        <f>IF('基本情報　プログラム原稿'!H19="","",'基本情報　プログラム原稿'!H19)</f>
        <v/>
      </c>
      <c r="C7" s="94"/>
      <c r="D7" s="94"/>
      <c r="E7" s="53" t="s">
        <v>112</v>
      </c>
      <c r="F7" s="45"/>
      <c r="G7" s="23" t="s">
        <v>132</v>
      </c>
    </row>
    <row r="8" spans="1:7" ht="24" customHeight="1" thickBot="1" x14ac:dyDescent="0.2">
      <c r="A8" s="27" t="s">
        <v>99</v>
      </c>
      <c r="B8" s="95" t="str">
        <f>IF('基本情報　プログラム原稿'!H20="","",'基本情報　プログラム原稿'!H20)</f>
        <v/>
      </c>
      <c r="C8" s="96"/>
      <c r="D8" s="96"/>
      <c r="E8" s="53" t="s">
        <v>133</v>
      </c>
      <c r="F8" s="46"/>
      <c r="G8" s="23" t="s">
        <v>146</v>
      </c>
    </row>
    <row r="9" spans="1:7" ht="24" customHeight="1" thickTop="1" thickBot="1" x14ac:dyDescent="0.2">
      <c r="A9" s="28" t="s">
        <v>100</v>
      </c>
      <c r="B9" s="103" t="s">
        <v>101</v>
      </c>
      <c r="C9" s="103"/>
      <c r="D9" s="29" t="s">
        <v>102</v>
      </c>
      <c r="E9" s="29" t="s">
        <v>103</v>
      </c>
      <c r="F9" s="30" t="s">
        <v>104</v>
      </c>
    </row>
    <row r="10" spans="1:7" ht="24" customHeight="1" thickTop="1" x14ac:dyDescent="0.15">
      <c r="A10" s="31">
        <v>4</v>
      </c>
      <c r="B10" s="87" t="str">
        <f>IF('基本情報　プログラム原稿'!D22="","",'基本情報　プログラム原稿'!D22)</f>
        <v/>
      </c>
      <c r="C10" s="88"/>
      <c r="D10" s="49" t="str">
        <f>IF('基本情報　プログラム原稿'!L22="","",'基本情報　プログラム原稿'!L22)</f>
        <v/>
      </c>
      <c r="E10" s="50" t="str">
        <f>IF('基本情報　プログラム原稿'!P22="","",'基本情報　プログラム原稿'!P22)</f>
        <v/>
      </c>
      <c r="F10" s="32"/>
    </row>
    <row r="11" spans="1:7" ht="24" customHeight="1" x14ac:dyDescent="0.15">
      <c r="A11" s="26">
        <v>5</v>
      </c>
      <c r="B11" s="87" t="str">
        <f>IF('基本情報　プログラム原稿'!D23="","",'基本情報　プログラム原稿'!D23)</f>
        <v/>
      </c>
      <c r="C11" s="88"/>
      <c r="D11" s="49" t="str">
        <f>IF('基本情報　プログラム原稿'!L23="","",'基本情報　プログラム原稿'!L23)</f>
        <v/>
      </c>
      <c r="E11" s="50" t="str">
        <f>IF('基本情報　プログラム原稿'!P23="","",'基本情報　プログラム原稿'!P23)</f>
        <v/>
      </c>
      <c r="F11" s="33"/>
    </row>
    <row r="12" spans="1:7" ht="24" customHeight="1" x14ac:dyDescent="0.15">
      <c r="A12" s="31">
        <v>6</v>
      </c>
      <c r="B12" s="87" t="str">
        <f>IF('基本情報　プログラム原稿'!D24="","",'基本情報　プログラム原稿'!D24)</f>
        <v/>
      </c>
      <c r="C12" s="88"/>
      <c r="D12" s="49" t="str">
        <f>IF('基本情報　プログラム原稿'!L24="","",'基本情報　プログラム原稿'!L24)</f>
        <v/>
      </c>
      <c r="E12" s="50" t="str">
        <f>IF('基本情報　プログラム原稿'!P24="","",'基本情報　プログラム原稿'!P24)</f>
        <v/>
      </c>
      <c r="F12" s="33"/>
    </row>
    <row r="13" spans="1:7" ht="24" customHeight="1" x14ac:dyDescent="0.15">
      <c r="A13" s="26">
        <v>7</v>
      </c>
      <c r="B13" s="87" t="str">
        <f>IF('基本情報　プログラム原稿'!D25="","",'基本情報　プログラム原稿'!D25)</f>
        <v/>
      </c>
      <c r="C13" s="88"/>
      <c r="D13" s="49" t="str">
        <f>IF('基本情報　プログラム原稿'!L25="","",'基本情報　プログラム原稿'!L25)</f>
        <v/>
      </c>
      <c r="E13" s="50" t="str">
        <f>IF('基本情報　プログラム原稿'!P25="","",'基本情報　プログラム原稿'!P25)</f>
        <v/>
      </c>
      <c r="F13" s="33"/>
    </row>
    <row r="14" spans="1:7" ht="24" customHeight="1" x14ac:dyDescent="0.15">
      <c r="A14" s="31">
        <v>8</v>
      </c>
      <c r="B14" s="87" t="str">
        <f>IF('基本情報　プログラム原稿'!D26="","",'基本情報　プログラム原稿'!D26)</f>
        <v/>
      </c>
      <c r="C14" s="88"/>
      <c r="D14" s="49" t="str">
        <f>IF('基本情報　プログラム原稿'!L26="","",'基本情報　プログラム原稿'!L26)</f>
        <v/>
      </c>
      <c r="E14" s="50" t="str">
        <f>IF('基本情報　プログラム原稿'!P26="","",'基本情報　プログラム原稿'!P26)</f>
        <v/>
      </c>
      <c r="F14" s="33"/>
    </row>
    <row r="15" spans="1:7" ht="24" customHeight="1" x14ac:dyDescent="0.15">
      <c r="A15" s="26">
        <v>9</v>
      </c>
      <c r="B15" s="87" t="str">
        <f>IF('基本情報　プログラム原稿'!D27="","",'基本情報　プログラム原稿'!D27)</f>
        <v/>
      </c>
      <c r="C15" s="88"/>
      <c r="D15" s="49" t="str">
        <f>IF('基本情報　プログラム原稿'!L27="","",'基本情報　プログラム原稿'!L27)</f>
        <v/>
      </c>
      <c r="E15" s="50" t="str">
        <f>IF('基本情報　プログラム原稿'!P27="","",'基本情報　プログラム原稿'!P27)</f>
        <v/>
      </c>
      <c r="F15" s="33"/>
    </row>
    <row r="16" spans="1:7" ht="24" customHeight="1" x14ac:dyDescent="0.15">
      <c r="A16" s="31">
        <v>10</v>
      </c>
      <c r="B16" s="87" t="str">
        <f>IF('基本情報　プログラム原稿'!D28="","",'基本情報　プログラム原稿'!D28)</f>
        <v/>
      </c>
      <c r="C16" s="88"/>
      <c r="D16" s="49" t="str">
        <f>IF('基本情報　プログラム原稿'!L28="","",'基本情報　プログラム原稿'!L28)</f>
        <v/>
      </c>
      <c r="E16" s="50" t="str">
        <f>IF('基本情報　プログラム原稿'!P28="","",'基本情報　プログラム原稿'!P28)</f>
        <v/>
      </c>
      <c r="F16" s="33"/>
    </row>
    <row r="17" spans="1:7" ht="24" customHeight="1" x14ac:dyDescent="0.15">
      <c r="A17" s="26">
        <v>11</v>
      </c>
      <c r="B17" s="87" t="str">
        <f>IF('基本情報　プログラム原稿'!D29="","",'基本情報　プログラム原稿'!D29)</f>
        <v/>
      </c>
      <c r="C17" s="88"/>
      <c r="D17" s="49" t="str">
        <f>IF('基本情報　プログラム原稿'!L29="","",'基本情報　プログラム原稿'!L29)</f>
        <v/>
      </c>
      <c r="E17" s="50" t="str">
        <f>IF('基本情報　プログラム原稿'!P29="","",'基本情報　プログラム原稿'!P29)</f>
        <v/>
      </c>
      <c r="F17" s="33"/>
    </row>
    <row r="18" spans="1:7" ht="24" customHeight="1" x14ac:dyDescent="0.15">
      <c r="A18" s="31">
        <v>12</v>
      </c>
      <c r="B18" s="87" t="str">
        <f>IF('基本情報　プログラム原稿'!D30="","",'基本情報　プログラム原稿'!D30)</f>
        <v/>
      </c>
      <c r="C18" s="88"/>
      <c r="D18" s="49" t="str">
        <f>IF('基本情報　プログラム原稿'!L30="","",'基本情報　プログラム原稿'!L30)</f>
        <v/>
      </c>
      <c r="E18" s="50" t="str">
        <f>IF('基本情報　プログラム原稿'!P30="","",'基本情報　プログラム原稿'!P30)</f>
        <v/>
      </c>
      <c r="F18" s="34"/>
    </row>
    <row r="19" spans="1:7" ht="24" customHeight="1" x14ac:dyDescent="0.15">
      <c r="A19" s="26">
        <v>13</v>
      </c>
      <c r="B19" s="87" t="str">
        <f>IF('基本情報　プログラム原稿'!D31="","",'基本情報　プログラム原稿'!D31)</f>
        <v/>
      </c>
      <c r="C19" s="88"/>
      <c r="D19" s="49" t="str">
        <f>IF('基本情報　プログラム原稿'!L31="","",'基本情報　プログラム原稿'!L31)</f>
        <v/>
      </c>
      <c r="E19" s="50" t="str">
        <f>IF('基本情報　プログラム原稿'!P31="","",'基本情報　プログラム原稿'!P31)</f>
        <v/>
      </c>
      <c r="F19" s="34"/>
    </row>
    <row r="20" spans="1:7" ht="24" customHeight="1" x14ac:dyDescent="0.15">
      <c r="A20" s="31">
        <v>14</v>
      </c>
      <c r="B20" s="87" t="str">
        <f>IF('基本情報　プログラム原稿'!D32="","",'基本情報　プログラム原稿'!D32)</f>
        <v/>
      </c>
      <c r="C20" s="88"/>
      <c r="D20" s="49" t="str">
        <f>IF('基本情報　プログラム原稿'!L32="","",'基本情報　プログラム原稿'!L32)</f>
        <v/>
      </c>
      <c r="E20" s="50" t="str">
        <f>IF('基本情報　プログラム原稿'!P32="","",'基本情報　プログラム原稿'!P32)</f>
        <v/>
      </c>
      <c r="F20" s="34"/>
    </row>
    <row r="21" spans="1:7" ht="24" customHeight="1" x14ac:dyDescent="0.15">
      <c r="A21" s="31">
        <v>15</v>
      </c>
      <c r="B21" s="87" t="str">
        <f>IF('基本情報　プログラム原稿'!D33="","",'基本情報　プログラム原稿'!D33)</f>
        <v/>
      </c>
      <c r="C21" s="88"/>
      <c r="D21" s="49" t="str">
        <f>IF('基本情報　プログラム原稿'!L33="","",'基本情報　プログラム原稿'!L33)</f>
        <v/>
      </c>
      <c r="E21" s="50" t="str">
        <f>IF('基本情報　プログラム原稿'!P33="","",'基本情報　プログラム原稿'!P33)</f>
        <v/>
      </c>
      <c r="F21" s="34"/>
    </row>
    <row r="22" spans="1:7" ht="24" customHeight="1" x14ac:dyDescent="0.15">
      <c r="A22" s="26">
        <v>16</v>
      </c>
      <c r="B22" s="87" t="str">
        <f>IF('基本情報　プログラム原稿'!D34="","",'基本情報　プログラム原稿'!D34)</f>
        <v/>
      </c>
      <c r="C22" s="88"/>
      <c r="D22" s="49" t="str">
        <f>IF('基本情報　プログラム原稿'!L34="","",'基本情報　プログラム原稿'!L34)</f>
        <v/>
      </c>
      <c r="E22" s="50" t="str">
        <f>IF('基本情報　プログラム原稿'!P34="","",'基本情報　プログラム原稿'!P34)</f>
        <v/>
      </c>
      <c r="F22" s="34"/>
    </row>
    <row r="23" spans="1:7" ht="24" customHeight="1" x14ac:dyDescent="0.15">
      <c r="A23" s="31">
        <v>17</v>
      </c>
      <c r="B23" s="87" t="str">
        <f>IF('基本情報　プログラム原稿'!D35="","",'基本情報　プログラム原稿'!D35)</f>
        <v/>
      </c>
      <c r="C23" s="88"/>
      <c r="D23" s="49" t="str">
        <f>IF('基本情報　プログラム原稿'!L35="","",'基本情報　プログラム原稿'!L35)</f>
        <v/>
      </c>
      <c r="E23" s="50" t="str">
        <f>IF('基本情報　プログラム原稿'!P35="","",'基本情報　プログラム原稿'!P35)</f>
        <v/>
      </c>
      <c r="F23" s="34"/>
    </row>
    <row r="24" spans="1:7" ht="24" customHeight="1" x14ac:dyDescent="0.15">
      <c r="A24" s="26">
        <v>18</v>
      </c>
      <c r="B24" s="87" t="str">
        <f>IF('基本情報　プログラム原稿'!D36="","",'基本情報　プログラム原稿'!D36)</f>
        <v/>
      </c>
      <c r="C24" s="88"/>
      <c r="D24" s="49" t="str">
        <f>IF('基本情報　プログラム原稿'!L36="","",'基本情報　プログラム原稿'!L36)</f>
        <v/>
      </c>
      <c r="E24" s="50" t="str">
        <f>IF('基本情報　プログラム原稿'!P36="","",'基本情報　プログラム原稿'!P36)</f>
        <v/>
      </c>
      <c r="F24" s="34"/>
    </row>
    <row r="25" spans="1:7" ht="24" customHeight="1" x14ac:dyDescent="0.15">
      <c r="A25" s="31">
        <v>19</v>
      </c>
      <c r="B25" s="87" t="str">
        <f>IF('基本情報　プログラム原稿'!D37="","",'基本情報　プログラム原稿'!D37)</f>
        <v/>
      </c>
      <c r="C25" s="88"/>
      <c r="D25" s="49" t="str">
        <f>IF('基本情報　プログラム原稿'!L37="","",'基本情報　プログラム原稿'!L37)</f>
        <v/>
      </c>
      <c r="E25" s="50" t="str">
        <f>IF('基本情報　プログラム原稿'!P37="","",'基本情報　プログラム原稿'!P37)</f>
        <v/>
      </c>
      <c r="F25" s="34"/>
    </row>
    <row r="26" spans="1:7" ht="24" customHeight="1" x14ac:dyDescent="0.15">
      <c r="A26" s="26">
        <v>20</v>
      </c>
      <c r="B26" s="87" t="str">
        <f>IF('基本情報　プログラム原稿'!D38="","",'基本情報　プログラム原稿'!D38)</f>
        <v/>
      </c>
      <c r="C26" s="88"/>
      <c r="D26" s="49" t="str">
        <f>IF('基本情報　プログラム原稿'!L38="","",'基本情報　プログラム原稿'!L38)</f>
        <v/>
      </c>
      <c r="E26" s="50" t="str">
        <f>IF('基本情報　プログラム原稿'!P38="","",'基本情報　プログラム原稿'!P38)</f>
        <v/>
      </c>
      <c r="F26" s="34"/>
    </row>
    <row r="27" spans="1:7" ht="24" customHeight="1" x14ac:dyDescent="0.15">
      <c r="A27" s="35">
        <v>21</v>
      </c>
      <c r="B27" s="87" t="str">
        <f>IF('基本情報　プログラム原稿'!D39="","",'基本情報　プログラム原稿'!D39)</f>
        <v/>
      </c>
      <c r="C27" s="88"/>
      <c r="D27" s="49" t="str">
        <f>IF('基本情報　プログラム原稿'!L39="","",'基本情報　プログラム原稿'!L39)</f>
        <v/>
      </c>
      <c r="E27" s="50" t="str">
        <f>IF('基本情報　プログラム原稿'!P39="","",'基本情報　プログラム原稿'!P39)</f>
        <v/>
      </c>
      <c r="F27" s="36"/>
    </row>
    <row r="28" spans="1:7" ht="27" customHeight="1" x14ac:dyDescent="0.15">
      <c r="A28" s="37"/>
      <c r="B28" s="38"/>
      <c r="C28" s="38"/>
      <c r="D28" s="84">
        <v>45748</v>
      </c>
      <c r="E28" s="85"/>
      <c r="F28" s="86"/>
      <c r="G28" s="23" t="s">
        <v>140</v>
      </c>
    </row>
    <row r="29" spans="1:7" x14ac:dyDescent="0.15">
      <c r="A29" s="89" t="s">
        <v>147</v>
      </c>
      <c r="B29" s="90"/>
      <c r="C29" s="90"/>
      <c r="D29" s="90"/>
      <c r="E29" s="90"/>
      <c r="F29" s="91"/>
    </row>
    <row r="30" spans="1:7" x14ac:dyDescent="0.15">
      <c r="A30" s="89"/>
      <c r="B30" s="90"/>
      <c r="C30" s="90"/>
      <c r="D30" s="90"/>
      <c r="E30" s="90"/>
      <c r="F30" s="91"/>
    </row>
    <row r="31" spans="1:7" ht="58.5" customHeight="1" x14ac:dyDescent="0.15">
      <c r="A31" s="89"/>
      <c r="B31" s="90"/>
      <c r="C31" s="90"/>
      <c r="D31" s="90"/>
      <c r="E31" s="90"/>
      <c r="F31" s="91"/>
    </row>
    <row r="32" spans="1:7" ht="27.75" customHeight="1" x14ac:dyDescent="0.15">
      <c r="A32" s="51" t="s">
        <v>111</v>
      </c>
      <c r="B32" s="92">
        <f>'基本情報　プログラム原稿'!B17:R17</f>
        <v>0</v>
      </c>
      <c r="C32" s="92"/>
      <c r="D32" s="39" t="s">
        <v>119</v>
      </c>
      <c r="E32" s="48">
        <f>'基本情報　プログラム原稿'!J5</f>
        <v>0</v>
      </c>
      <c r="F32" s="40" t="s">
        <v>105</v>
      </c>
    </row>
    <row r="33" spans="1:6" ht="15" thickBot="1" x14ac:dyDescent="0.2">
      <c r="A33" s="41"/>
      <c r="B33" s="42"/>
      <c r="C33" s="42"/>
      <c r="D33" s="42"/>
      <c r="E33" s="42"/>
      <c r="F33" s="43"/>
    </row>
  </sheetData>
  <mergeCells count="30">
    <mergeCell ref="A1:F1"/>
    <mergeCell ref="A2:F2"/>
    <mergeCell ref="A3:B3"/>
    <mergeCell ref="B4:F4"/>
    <mergeCell ref="B18:C18"/>
    <mergeCell ref="B9:C9"/>
    <mergeCell ref="B10:C10"/>
    <mergeCell ref="B11:C11"/>
    <mergeCell ref="B12:C12"/>
    <mergeCell ref="B32:C32"/>
    <mergeCell ref="B5:D5"/>
    <mergeCell ref="B6:D6"/>
    <mergeCell ref="B7:D7"/>
    <mergeCell ref="B8:D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D28:F28"/>
    <mergeCell ref="B25:C25"/>
    <mergeCell ref="B26:C26"/>
    <mergeCell ref="B27:C27"/>
    <mergeCell ref="A29:F31"/>
  </mergeCells>
  <phoneticPr fontId="3"/>
  <dataValidations count="4">
    <dataValidation type="list" allowBlank="1" showInputMessage="1" showErrorMessage="1" sqref="E7" xr:uid="{00000000-0002-0000-0100-000000000000}">
      <formula1>"教諭,講師,外部, 　"</formula1>
    </dataValidation>
    <dataValidation type="list" allowBlank="1" showInputMessage="1" showErrorMessage="1" sqref="E8" xr:uid="{00000000-0002-0000-0100-000001000000}">
      <formula1>"教諭,講師,外部,生徒,　"</formula1>
    </dataValidation>
    <dataValidation type="list" allowBlank="1" showInputMessage="1" showErrorMessage="1" sqref="E6" xr:uid="{00000000-0002-0000-0100-000002000000}">
      <formula1>"教諭,講師"</formula1>
    </dataValidation>
    <dataValidation type="list" allowBlank="1" showInputMessage="1" showErrorMessage="1" sqref="E5" xr:uid="{00000000-0002-0000-0100-000003000000}">
      <formula1>"教諭,講師,　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　プログラム原稿</vt:lpstr>
      <vt:lpstr>参加申込み</vt:lpstr>
      <vt:lpstr>'基本情報　プログラム原稿'!Print_Area</vt:lpstr>
      <vt:lpstr>参加申込み!Print_Area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2025-05-05T23:12:12Z</dcterms:modified>
</cp:coreProperties>
</file>